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awas\Google ドライブ\パイオニア\種子輸入記録\HP オーダーフォーム\"/>
    </mc:Choice>
  </mc:AlternateContent>
  <bookViews>
    <workbookView xWindow="0" yWindow="0" windowWidth="12900" windowHeight="8685"/>
  </bookViews>
  <sheets>
    <sheet name="★青枠内を記入後メール添付にてお送りください★" sheetId="1" r:id="rId1"/>
    <sheet name="Sheet1" sheetId="2" state="hidden" r:id="rId2"/>
  </sheets>
  <calcPr calcId="152511"/>
</workbook>
</file>

<file path=xl/calcChain.xml><?xml version="1.0" encoding="utf-8"?>
<calcChain xmlns="http://schemas.openxmlformats.org/spreadsheetml/2006/main">
  <c r="AD46" i="1" l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BB62" i="1"/>
  <c r="AP64" i="1"/>
  <c r="AP62" i="1"/>
  <c r="AP60" i="1"/>
  <c r="AP59" i="1"/>
  <c r="AD64" i="1"/>
  <c r="AD63" i="1"/>
  <c r="AD62" i="1"/>
  <c r="AD60" i="1"/>
  <c r="AD59" i="1"/>
  <c r="AD58" i="1"/>
  <c r="BI53" i="1"/>
  <c r="BI52" i="1"/>
  <c r="BI51" i="1"/>
  <c r="BB44" i="1"/>
  <c r="BC44" i="1" s="1"/>
  <c r="BB43" i="1"/>
  <c r="BC43" i="1" s="1"/>
  <c r="BB26" i="1"/>
  <c r="BC26" i="1" s="1"/>
  <c r="BB24" i="1"/>
  <c r="BC24" i="1" s="1"/>
  <c r="BB22" i="1"/>
  <c r="AT22" i="2"/>
  <c r="AL22" i="1" s="1"/>
  <c r="BC22" i="1"/>
  <c r="BM44" i="2"/>
  <c r="BM43" i="2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24" i="1"/>
  <c r="V22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24" i="1"/>
  <c r="AD22" i="1"/>
  <c r="AD24" i="1"/>
  <c r="BU52" i="2"/>
  <c r="BU53" i="2"/>
  <c r="BU51" i="2"/>
  <c r="BM62" i="2"/>
  <c r="AZ64" i="2"/>
  <c r="AZ63" i="2"/>
  <c r="AP63" i="1" s="1"/>
  <c r="AZ62" i="2"/>
  <c r="AZ60" i="2"/>
  <c r="AZ59" i="2"/>
  <c r="AJ64" i="2"/>
  <c r="AJ63" i="2"/>
  <c r="AJ62" i="2"/>
  <c r="AJ60" i="2"/>
  <c r="AJ59" i="2"/>
  <c r="AJ58" i="2"/>
  <c r="BM26" i="2"/>
  <c r="BM24" i="2"/>
  <c r="BM22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24" i="2"/>
  <c r="AJ22" i="2"/>
  <c r="Z22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24" i="2"/>
</calcChain>
</file>

<file path=xl/sharedStrings.xml><?xml version="1.0" encoding="utf-8"?>
<sst xmlns="http://schemas.openxmlformats.org/spreadsheetml/2006/main" count="608" uniqueCount="139">
  <si>
    <t>マウロの地中海トマト　注文フォーム</t>
    <rPh sb="4" eb="7">
      <t>チチュウカイ</t>
    </rPh>
    <rPh sb="11" eb="13">
      <t>チュウモン</t>
    </rPh>
    <phoneticPr fontId="1"/>
  </si>
  <si>
    <t>ご購入の方は、以下の青枠に必要事項、注文数をご記入の上、本シートを指定のアドレスにお送りください。
ご注文の際には、カタログ、チラシ、ホームページ記載の注意事項をご参照の上、ご購入ください。</t>
    <rPh sb="1" eb="3">
      <t>コウニュウ</t>
    </rPh>
    <rPh sb="4" eb="5">
      <t>カタ</t>
    </rPh>
    <rPh sb="7" eb="9">
      <t>イカ</t>
    </rPh>
    <rPh sb="10" eb="11">
      <t>アオ</t>
    </rPh>
    <rPh sb="11" eb="12">
      <t>ワク</t>
    </rPh>
    <rPh sb="13" eb="15">
      <t>ヒツヨウ</t>
    </rPh>
    <rPh sb="15" eb="17">
      <t>ジコウ</t>
    </rPh>
    <rPh sb="18" eb="21">
      <t>チュウモンスウ</t>
    </rPh>
    <rPh sb="23" eb="25">
      <t>キニュウ</t>
    </rPh>
    <rPh sb="26" eb="27">
      <t>ウエ</t>
    </rPh>
    <rPh sb="28" eb="29">
      <t>ホン</t>
    </rPh>
    <rPh sb="33" eb="35">
      <t>シテイ</t>
    </rPh>
    <rPh sb="42" eb="43">
      <t>オク</t>
    </rPh>
    <rPh sb="51" eb="53">
      <t>チュウモン</t>
    </rPh>
    <rPh sb="54" eb="55">
      <t>サイ</t>
    </rPh>
    <rPh sb="73" eb="75">
      <t>キサイ</t>
    </rPh>
    <rPh sb="76" eb="78">
      <t>チュウイ</t>
    </rPh>
    <rPh sb="78" eb="80">
      <t>ジコウ</t>
    </rPh>
    <rPh sb="82" eb="84">
      <t>サンショウ</t>
    </rPh>
    <rPh sb="85" eb="86">
      <t>ウエ</t>
    </rPh>
    <rPh sb="88" eb="90">
      <t>コウニュウ</t>
    </rPh>
    <phoneticPr fontId="1"/>
  </si>
  <si>
    <r>
      <t>ご注文日</t>
    </r>
    <r>
      <rPr>
        <sz val="6"/>
        <rFont val="ＭＳ Ｐゴシック"/>
        <family val="3"/>
        <charset val="128"/>
      </rPr>
      <t>（FAX送信日）</t>
    </r>
    <rPh sb="1" eb="3">
      <t>チュウモン</t>
    </rPh>
    <rPh sb="3" eb="4">
      <t>ビ</t>
    </rPh>
    <rPh sb="8" eb="11">
      <t>ソウシンビ</t>
    </rPh>
    <phoneticPr fontId="1"/>
  </si>
  <si>
    <t>月</t>
    <rPh sb="0" eb="1">
      <t>ガツ</t>
    </rPh>
    <phoneticPr fontId="1"/>
  </si>
  <si>
    <t>日送信</t>
    <rPh sb="0" eb="1">
      <t>ニチ</t>
    </rPh>
    <rPh sb="1" eb="3">
      <t>ソウシン</t>
    </rPh>
    <phoneticPr fontId="1"/>
  </si>
  <si>
    <t>➡</t>
    <phoneticPr fontId="1"/>
  </si>
  <si>
    <t xml:space="preserve">送信先アドレス / </t>
    <rPh sb="0" eb="2">
      <t>ソウシン</t>
    </rPh>
    <rPh sb="2" eb="3">
      <t>サキ</t>
    </rPh>
    <phoneticPr fontId="1"/>
  </si>
  <si>
    <t>tomato-info@aaaphj.co.jp</t>
    <phoneticPr fontId="1"/>
  </si>
  <si>
    <t>ふりがな</t>
    <phoneticPr fontId="1"/>
  </si>
  <si>
    <t>お名前</t>
    <rPh sb="1" eb="3">
      <t>ナマエ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</si>
  <si>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</si>
  <si>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</si>
  <si>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</si>
  <si>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</si>
  <si>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Eメールアドレス</t>
  </si>
  <si>
    <t>■品種別商品一覧（種子・販促資材）</t>
    <rPh sb="1" eb="3">
      <t>ヒンシュ</t>
    </rPh>
    <rPh sb="3" eb="4">
      <t>ベツ</t>
    </rPh>
    <rPh sb="4" eb="6">
      <t>ショウヒン</t>
    </rPh>
    <rPh sb="6" eb="8">
      <t>イチラン</t>
    </rPh>
    <rPh sb="9" eb="11">
      <t>シュシ</t>
    </rPh>
    <rPh sb="12" eb="14">
      <t>ハンソク</t>
    </rPh>
    <rPh sb="14" eb="16">
      <t>シザイ</t>
    </rPh>
    <phoneticPr fontId="1"/>
  </si>
  <si>
    <t>※以下の価格は、すべて消費税・送料別途となります。</t>
    <phoneticPr fontId="1"/>
  </si>
  <si>
    <t>商品概要</t>
    <rPh sb="0" eb="2">
      <t>ショウヒン</t>
    </rPh>
    <rPh sb="2" eb="4">
      <t>ガイヨウ</t>
    </rPh>
    <phoneticPr fontId="1"/>
  </si>
  <si>
    <t>トマト種子</t>
    <rPh sb="3" eb="5">
      <t>シュシ</t>
    </rPh>
    <phoneticPr fontId="1"/>
  </si>
  <si>
    <t>青果販売用</t>
    <rPh sb="0" eb="2">
      <t>セイカ</t>
    </rPh>
    <rPh sb="2" eb="5">
      <t>ハンバイヨウ</t>
    </rPh>
    <phoneticPr fontId="1"/>
  </si>
  <si>
    <t>二つ折りレシピ</t>
    <rPh sb="0" eb="1">
      <t>フタ</t>
    </rPh>
    <rPh sb="2" eb="3">
      <t>オ</t>
    </rPh>
    <phoneticPr fontId="1"/>
  </si>
  <si>
    <t>苗ラベル</t>
    <rPh sb="0" eb="1">
      <t>ナエ</t>
    </rPh>
    <phoneticPr fontId="1"/>
  </si>
  <si>
    <t>カテゴリー</t>
    <phoneticPr fontId="1"/>
  </si>
  <si>
    <t>色</t>
    <rPh sb="0" eb="1">
      <t>イロ</t>
    </rPh>
    <phoneticPr fontId="1"/>
  </si>
  <si>
    <t>サイズ</t>
    <phoneticPr fontId="1"/>
  </si>
  <si>
    <t>品　種　名</t>
    <rPh sb="0" eb="1">
      <t>ヒン</t>
    </rPh>
    <rPh sb="2" eb="3">
      <t>タネ</t>
    </rPh>
    <rPh sb="4" eb="5">
      <t>メイ</t>
    </rPh>
    <phoneticPr fontId="1"/>
  </si>
  <si>
    <t>8粒入</t>
    <rPh sb="1" eb="2">
      <t>ツブ</t>
    </rPh>
    <rPh sb="2" eb="3">
      <t>イ</t>
    </rPh>
    <phoneticPr fontId="1"/>
  </si>
  <si>
    <t>注文数</t>
    <rPh sb="0" eb="3">
      <t>チュウモンスウ</t>
    </rPh>
    <phoneticPr fontId="1"/>
  </si>
  <si>
    <t>100粒入</t>
    <rPh sb="3" eb="4">
      <t>ツブ</t>
    </rPh>
    <rPh sb="4" eb="5">
      <t>イ</t>
    </rPh>
    <phoneticPr fontId="1"/>
  </si>
  <si>
    <t>1000粒入</t>
    <rPh sb="4" eb="5">
      <t>ツブ</t>
    </rPh>
    <rPh sb="5" eb="6">
      <t>イ</t>
    </rPh>
    <phoneticPr fontId="1"/>
  </si>
  <si>
    <t>1束100枚</t>
    <rPh sb="1" eb="2">
      <t>タバ</t>
    </rPh>
    <rPh sb="5" eb="6">
      <t>マイ</t>
    </rPh>
    <phoneticPr fontId="1"/>
  </si>
  <si>
    <t>&lt;記入例&gt;　→</t>
    <rPh sb="1" eb="3">
      <t>キニュウ</t>
    </rPh>
    <rPh sb="3" eb="4">
      <t>レイ</t>
    </rPh>
    <phoneticPr fontId="1"/>
  </si>
  <si>
    <t>シシリアンルージュ</t>
    <phoneticPr fontId="1"/>
  </si>
  <si>
    <t>袋</t>
    <rPh sb="0" eb="1">
      <t>フクロ</t>
    </rPh>
    <phoneticPr fontId="1"/>
  </si>
  <si>
    <t>束</t>
    <rPh sb="0" eb="1">
      <t>タバ</t>
    </rPh>
    <phoneticPr fontId="1"/>
  </si>
  <si>
    <t>美肌トマト
3姉妹</t>
    <rPh sb="0" eb="2">
      <t>ビハダ</t>
    </rPh>
    <rPh sb="7" eb="9">
      <t>シマイ</t>
    </rPh>
    <phoneticPr fontId="1"/>
  </si>
  <si>
    <t>赤</t>
    <rPh sb="0" eb="1">
      <t>アカ</t>
    </rPh>
    <phoneticPr fontId="1"/>
  </si>
  <si>
    <t>縦長・中玉</t>
    <rPh sb="0" eb="2">
      <t>タテナガ</t>
    </rPh>
    <rPh sb="3" eb="4">
      <t>チュウ</t>
    </rPh>
    <rPh sb="4" eb="5">
      <t>ダマ</t>
    </rPh>
    <phoneticPr fontId="1"/>
  </si>
  <si>
    <t>シシリアンルージュ</t>
    <phoneticPr fontId="1"/>
  </si>
  <si>
    <t>縦長・ミニ</t>
    <rPh sb="0" eb="2">
      <t>タテナガ</t>
    </rPh>
    <phoneticPr fontId="1"/>
  </si>
  <si>
    <t>ロッソナポリタン</t>
    <phoneticPr fontId="1"/>
  </si>
  <si>
    <t>縦長・大玉</t>
    <rPh sb="0" eb="2">
      <t>タテナガ</t>
    </rPh>
    <rPh sb="3" eb="5">
      <t>オオダマ</t>
    </rPh>
    <rPh sb="4" eb="5">
      <t>ダマ</t>
    </rPh>
    <phoneticPr fontId="1"/>
  </si>
  <si>
    <t>サンマルツアーノリゼルバ</t>
    <phoneticPr fontId="1"/>
  </si>
  <si>
    <t>ミニ</t>
    <phoneticPr fontId="1"/>
  </si>
  <si>
    <t>ピッコラルージュ</t>
    <phoneticPr fontId="1"/>
  </si>
  <si>
    <t>橙</t>
    <rPh sb="0" eb="1">
      <t>ダイダイ</t>
    </rPh>
    <phoneticPr fontId="1"/>
  </si>
  <si>
    <t>朱</t>
    <rPh sb="0" eb="1">
      <t>シュ</t>
    </rPh>
    <phoneticPr fontId="1"/>
  </si>
  <si>
    <t>ルージュドボルドー</t>
    <phoneticPr fontId="1"/>
  </si>
  <si>
    <t>赤紫</t>
    <rPh sb="0" eb="1">
      <t>アカ</t>
    </rPh>
    <rPh sb="1" eb="2">
      <t>ムラサキ</t>
    </rPh>
    <phoneticPr fontId="1"/>
  </si>
  <si>
    <t>トスカーナバイオレット</t>
    <phoneticPr fontId="1"/>
  </si>
  <si>
    <t>ロゼ</t>
    <phoneticPr fontId="1"/>
  </si>
  <si>
    <t>プリンセスロゼ</t>
    <phoneticPr fontId="1"/>
  </si>
  <si>
    <t>赤緑</t>
    <rPh sb="0" eb="1">
      <t>アカ</t>
    </rPh>
    <rPh sb="1" eb="2">
      <t>ミドリ</t>
    </rPh>
    <phoneticPr fontId="1"/>
  </si>
  <si>
    <t>ブラッディタイガー</t>
    <phoneticPr fontId="1"/>
  </si>
  <si>
    <t>プチポン
シャインズ</t>
    <phoneticPr fontId="1"/>
  </si>
  <si>
    <t>ミニ以下
約5g</t>
    <rPh sb="2" eb="4">
      <t>イカ</t>
    </rPh>
    <rPh sb="5" eb="6">
      <t>ヤク</t>
    </rPh>
    <phoneticPr fontId="1"/>
  </si>
  <si>
    <t>プチポンロッソ</t>
    <phoneticPr fontId="1"/>
  </si>
  <si>
    <t>プチポンカナリア</t>
    <phoneticPr fontId="1"/>
  </si>
  <si>
    <t>プチポンバイオレット</t>
    <phoneticPr fontId="1"/>
  </si>
  <si>
    <t>中玉</t>
    <rPh sb="0" eb="1">
      <t>チュウ</t>
    </rPh>
    <rPh sb="1" eb="2">
      <t>ダマ</t>
    </rPh>
    <phoneticPr fontId="1"/>
  </si>
  <si>
    <t>アマルフィの誘惑</t>
    <rPh sb="6" eb="8">
      <t>ユウワク</t>
    </rPh>
    <phoneticPr fontId="1"/>
  </si>
  <si>
    <t>エスプロッソ</t>
    <phoneticPr fontId="1"/>
  </si>
  <si>
    <t>赤黄</t>
    <rPh sb="0" eb="1">
      <t>アカ</t>
    </rPh>
    <rPh sb="1" eb="2">
      <t>キ</t>
    </rPh>
    <phoneticPr fontId="1"/>
  </si>
  <si>
    <t>ベネチアンサンセット</t>
    <phoneticPr fontId="1"/>
  </si>
  <si>
    <t>大玉</t>
    <rPh sb="0" eb="2">
      <t>オオダマ</t>
    </rPh>
    <phoneticPr fontId="1"/>
  </si>
  <si>
    <t>茶</t>
    <rPh sb="0" eb="1">
      <t>チャ</t>
    </rPh>
    <phoneticPr fontId="1"/>
  </si>
  <si>
    <t>マラケシアンヒップ</t>
    <phoneticPr fontId="1"/>
  </si>
  <si>
    <t>抵抗性
・
耐病性
改良型</t>
    <rPh sb="0" eb="3">
      <t>テイコウセイ</t>
    </rPh>
    <rPh sb="6" eb="9">
      <t>タイビョウセイ</t>
    </rPh>
    <rPh sb="10" eb="13">
      <t>カイリョウガタ</t>
    </rPh>
    <phoneticPr fontId="1"/>
  </si>
  <si>
    <t>シシリアンルージュCF</t>
    <phoneticPr fontId="1"/>
  </si>
  <si>
    <t>シシリアンルージュTY</t>
    <phoneticPr fontId="1"/>
  </si>
  <si>
    <t>赤紫</t>
    <rPh sb="0" eb="2">
      <t>アカムラサキ</t>
    </rPh>
    <phoneticPr fontId="1"/>
  </si>
  <si>
    <t>■トマト搾り機　FABIO（ファビオ）</t>
    <rPh sb="4" eb="5">
      <t>シボ</t>
    </rPh>
    <rPh sb="6" eb="7">
      <t>キ</t>
    </rPh>
    <phoneticPr fontId="1"/>
  </si>
  <si>
    <t>カテゴリー</t>
    <phoneticPr fontId="1"/>
  </si>
  <si>
    <t>商品名</t>
    <rPh sb="0" eb="3">
      <t>ショウヒンメイ</t>
    </rPh>
    <phoneticPr fontId="1"/>
  </si>
  <si>
    <t>注文数</t>
  </si>
  <si>
    <t>各品種
アソート用</t>
    <rPh sb="0" eb="3">
      <t>カクヒンシュ</t>
    </rPh>
    <rPh sb="8" eb="9">
      <t>ヨウ</t>
    </rPh>
    <phoneticPr fontId="1"/>
  </si>
  <si>
    <t>［ブランドロゴシール］マウロの地中海トマト共通</t>
    <rPh sb="15" eb="18">
      <t>チチュウカイ</t>
    </rPh>
    <rPh sb="21" eb="23">
      <t>キョウツウ</t>
    </rPh>
    <phoneticPr fontId="1"/>
  </si>
  <si>
    <t>手動</t>
    <rPh sb="0" eb="2">
      <t>シュドウ</t>
    </rPh>
    <phoneticPr fontId="1"/>
  </si>
  <si>
    <t>FABIO（ファビオ）　マニュアル小型</t>
    <rPh sb="17" eb="19">
      <t>コガタ</t>
    </rPh>
    <phoneticPr fontId="1"/>
  </si>
  <si>
    <t>台</t>
    <rPh sb="0" eb="1">
      <t>ダイ</t>
    </rPh>
    <phoneticPr fontId="1"/>
  </si>
  <si>
    <t>電動</t>
    <rPh sb="0" eb="2">
      <t>デンドウ</t>
    </rPh>
    <phoneticPr fontId="1"/>
  </si>
  <si>
    <t>FABIO（ファビオ）　オートマ中型</t>
    <rPh sb="16" eb="18">
      <t>チュウガタ</t>
    </rPh>
    <phoneticPr fontId="1"/>
  </si>
  <si>
    <t>FABIO（ファビオ）　オートマ大型</t>
    <rPh sb="16" eb="18">
      <t>オオガタ</t>
    </rPh>
    <phoneticPr fontId="1"/>
  </si>
  <si>
    <t>［美肌 ロゴシール］　　美肌トマト3姉妹混合販売用</t>
    <rPh sb="1" eb="3">
      <t>ビハダ</t>
    </rPh>
    <rPh sb="12" eb="14">
      <t>ビハダ</t>
    </rPh>
    <rPh sb="18" eb="20">
      <t>シマイ</t>
    </rPh>
    <rPh sb="20" eb="22">
      <t>コンゴウ</t>
    </rPh>
    <rPh sb="22" eb="25">
      <t>ハンバイヨウ</t>
    </rPh>
    <phoneticPr fontId="1"/>
  </si>
  <si>
    <t>カラフルミニ
アソート用</t>
    <rPh sb="11" eb="12">
      <t>ヨウ</t>
    </rPh>
    <phoneticPr fontId="1"/>
  </si>
  <si>
    <t>［カラフロコレクション ロゴシール］
　　　　　　　　　　　　　カラフルミニトマト混合販売用</t>
    <rPh sb="41" eb="43">
      <t>コンゴウ</t>
    </rPh>
    <rPh sb="43" eb="45">
      <t>ハンバイ</t>
    </rPh>
    <rPh sb="45" eb="46">
      <t>ヨウ</t>
    </rPh>
    <phoneticPr fontId="1"/>
  </si>
  <si>
    <t>プチポン
アソート用</t>
    <rPh sb="9" eb="10">
      <t>ヨウ</t>
    </rPh>
    <phoneticPr fontId="1"/>
  </si>
  <si>
    <t>［プチポンシャインズ ロゴシール］
　　　　　　　　　　　　　プチポン品種混合販売用　　　　　　　　　　</t>
    <rPh sb="35" eb="37">
      <t>ヒンシュ</t>
    </rPh>
    <rPh sb="37" eb="39">
      <t>コンゴウ</t>
    </rPh>
    <rPh sb="39" eb="42">
      <t>ハンバイヨウ</t>
    </rPh>
    <phoneticPr fontId="1"/>
  </si>
  <si>
    <t>■梱包資材（ダンボール・パッケージ・のぼり）</t>
    <rPh sb="1" eb="3">
      <t>コンポウ</t>
    </rPh>
    <rPh sb="3" eb="5">
      <t>シザイ</t>
    </rPh>
    <phoneticPr fontId="1"/>
  </si>
  <si>
    <t>カテゴリー</t>
    <phoneticPr fontId="1"/>
  </si>
  <si>
    <t>全品種
共通</t>
    <rPh sb="0" eb="1">
      <t>ゼン</t>
    </rPh>
    <rPh sb="1" eb="3">
      <t>ヒンシュ</t>
    </rPh>
    <rPh sb="4" eb="6">
      <t>キョウツウ</t>
    </rPh>
    <phoneticPr fontId="1"/>
  </si>
  <si>
    <t>スタンド
パック用</t>
    <rPh sb="8" eb="9">
      <t>ヨウ</t>
    </rPh>
    <phoneticPr fontId="1"/>
  </si>
  <si>
    <t>大</t>
    <rPh sb="0" eb="1">
      <t>ダイ</t>
    </rPh>
    <phoneticPr fontId="1"/>
  </si>
  <si>
    <t>小</t>
    <rPh sb="0" eb="1">
      <t>ショウ</t>
    </rPh>
    <phoneticPr fontId="1"/>
  </si>
  <si>
    <t>縦型</t>
    <rPh sb="0" eb="2">
      <t>タテガタ</t>
    </rPh>
    <phoneticPr fontId="1"/>
  </si>
  <si>
    <t>枚</t>
    <rPh sb="0" eb="1">
      <t>マイ</t>
    </rPh>
    <phoneticPr fontId="1"/>
  </si>
  <si>
    <t>横型</t>
    <rPh sb="0" eb="2">
      <t>ヨコガタ</t>
    </rPh>
    <phoneticPr fontId="1"/>
  </si>
  <si>
    <t>シシリアン
ルージュ
専用</t>
    <rPh sb="11" eb="13">
      <t>センヨウ</t>
    </rPh>
    <phoneticPr fontId="1"/>
  </si>
  <si>
    <t>1kg箱</t>
    <rPh sb="3" eb="4">
      <t>バコ</t>
    </rPh>
    <phoneticPr fontId="1"/>
  </si>
  <si>
    <t>12パック用</t>
    <rPh sb="5" eb="6">
      <t>ヨウ</t>
    </rPh>
    <phoneticPr fontId="1"/>
  </si>
  <si>
    <t>プラスチック
パック</t>
    <phoneticPr fontId="1"/>
  </si>
  <si>
    <t>スタンド
パック</t>
    <phoneticPr fontId="1"/>
  </si>
  <si>
    <t>ミニ</t>
    <phoneticPr fontId="1"/>
  </si>
  <si>
    <t>ピッコラルージュCF</t>
    <phoneticPr fontId="1"/>
  </si>
  <si>
    <t>トスカーナバイオレットCF</t>
    <phoneticPr fontId="1"/>
  </si>
  <si>
    <t>ロッソアモーレ</t>
    <phoneticPr fontId="1"/>
  </si>
  <si>
    <t>緑</t>
    <rPh sb="0" eb="1">
      <t>ミドリ</t>
    </rPh>
    <phoneticPr fontId="1"/>
  </si>
  <si>
    <t xml:space="preserve"> </t>
    <phoneticPr fontId="1"/>
  </si>
  <si>
    <t>ピッコラカナリア</t>
    <phoneticPr fontId="1"/>
  </si>
  <si>
    <t>黄</t>
    <rPh sb="0" eb="1">
      <t>キ</t>
    </rPh>
    <phoneticPr fontId="1"/>
  </si>
  <si>
    <t>ナポリターナカナリア</t>
    <phoneticPr fontId="1"/>
  </si>
  <si>
    <t>サリーナエメラルド</t>
    <phoneticPr fontId="1"/>
  </si>
  <si>
    <t>苗販売用</t>
    <rPh sb="0" eb="1">
      <t>ナエ</t>
    </rPh>
    <rPh sb="1" eb="3">
      <t>ハンバイ</t>
    </rPh>
    <rPh sb="3" eb="4">
      <t>ヨウ</t>
    </rPh>
    <phoneticPr fontId="1"/>
  </si>
  <si>
    <t>カラフル
コレクション</t>
    <phoneticPr fontId="1"/>
  </si>
  <si>
    <t>一律
￥100</t>
    <rPh sb="0" eb="2">
      <t>イチリツ</t>
    </rPh>
    <phoneticPr fontId="1"/>
  </si>
  <si>
    <t>一律
￥1,200</t>
    <rPh sb="0" eb="2">
      <t>イチリツ</t>
    </rPh>
    <phoneticPr fontId="1"/>
  </si>
  <si>
    <t>6パック用</t>
    <rPh sb="4" eb="5">
      <t>ヨウ</t>
    </rPh>
    <phoneticPr fontId="1"/>
  </si>
  <si>
    <r>
      <t>FABIO（ファビオ）　オートマ</t>
    </r>
    <r>
      <rPr>
        <sz val="8"/>
        <color indexed="8"/>
        <rFont val="ＭＳ Ｐゴシック"/>
        <family val="3"/>
        <charset val="128"/>
      </rPr>
      <t>大</t>
    </r>
    <r>
      <rPr>
        <sz val="8"/>
        <color indexed="8"/>
        <rFont val="ＭＳ Ｐゴシック"/>
        <family val="3"/>
        <charset val="128"/>
      </rPr>
      <t>型</t>
    </r>
    <rPh sb="16" eb="18">
      <t>オオガタ</t>
    </rPh>
    <phoneticPr fontId="1"/>
  </si>
  <si>
    <t>美肌トマト
3姉妹用</t>
    <rPh sb="0" eb="2">
      <t>ビハダ</t>
    </rPh>
    <rPh sb="7" eb="9">
      <t>シマイ</t>
    </rPh>
    <rPh sb="9" eb="10">
      <t>ヨウ</t>
    </rPh>
    <phoneticPr fontId="1"/>
  </si>
  <si>
    <t>束</t>
    <rPh sb="0" eb="1">
      <t>タバ</t>
    </rPh>
    <phoneticPr fontId="1"/>
  </si>
  <si>
    <t>1束100枚　JAN付</t>
    <rPh sb="1" eb="2">
      <t>タバ</t>
    </rPh>
    <rPh sb="5" eb="6">
      <t>マイ</t>
    </rPh>
    <rPh sb="10" eb="11">
      <t>ツ</t>
    </rPh>
    <phoneticPr fontId="1"/>
  </si>
  <si>
    <t>シール（JAN付）</t>
    <rPh sb="7" eb="8">
      <t>ツ</t>
    </rPh>
    <phoneticPr fontId="1"/>
  </si>
  <si>
    <t>ダンボール（1束／20枚）</t>
    <rPh sb="7" eb="8">
      <t>タバ</t>
    </rPh>
    <rPh sb="11" eb="12">
      <t>マイ</t>
    </rPh>
    <phoneticPr fontId="1"/>
  </si>
  <si>
    <t>パッケージ（スタンドパック：１束／100枚）</t>
    <rPh sb="15" eb="16">
      <t>タバ</t>
    </rPh>
    <rPh sb="20" eb="21">
      <t>マイ</t>
    </rPh>
    <phoneticPr fontId="1"/>
  </si>
  <si>
    <t>パッケージ（１梱包／100枚）</t>
    <rPh sb="7" eb="9">
      <t>コンポウ</t>
    </rPh>
    <rPh sb="13" eb="14">
      <t>マイ</t>
    </rPh>
    <phoneticPr fontId="1"/>
  </si>
  <si>
    <t>のぼり（縦型／1本から注文可能）</t>
    <rPh sb="4" eb="6">
      <t>タテガタ</t>
    </rPh>
    <rPh sb="8" eb="9">
      <t>ホン</t>
    </rPh>
    <rPh sb="11" eb="13">
      <t>チュウモン</t>
    </rPh>
    <rPh sb="13" eb="15">
      <t>カノウ</t>
    </rPh>
    <phoneticPr fontId="1"/>
  </si>
  <si>
    <r>
      <t>大のぼり（1本から注文可能）　　</t>
    </r>
    <r>
      <rPr>
        <sz val="5"/>
        <color indexed="8"/>
        <rFont val="ＭＳ Ｐゴシック"/>
        <family val="3"/>
        <charset val="128"/>
      </rPr>
      <t>※のぼりにはポールはつきません</t>
    </r>
    <rPh sb="0" eb="1">
      <t>ダイ</t>
    </rPh>
    <rPh sb="6" eb="7">
      <t>ホン</t>
    </rPh>
    <rPh sb="9" eb="11">
      <t>チュウモン</t>
    </rPh>
    <rPh sb="11" eb="13">
      <t>カノウ</t>
    </rPh>
    <phoneticPr fontId="1"/>
  </si>
  <si>
    <t>備考欄</t>
    <rPh sb="0" eb="2">
      <t>ビコウ</t>
    </rPh>
    <rPh sb="2" eb="3">
      <t>ラン</t>
    </rPh>
    <phoneticPr fontId="1"/>
  </si>
  <si>
    <t>一律\100円</t>
    <rPh sb="0" eb="2">
      <t>イチリツ</t>
    </rPh>
    <rPh sb="6" eb="7">
      <t>エン</t>
    </rPh>
    <phoneticPr fontId="1"/>
  </si>
  <si>
    <t>■組合せ商品販売用シール（JAN付）</t>
    <rPh sb="1" eb="3">
      <t>クミアワ</t>
    </rPh>
    <rPh sb="4" eb="6">
      <t>ショウヒン</t>
    </rPh>
    <rPh sb="6" eb="9">
      <t>ハンバイヨウ</t>
    </rPh>
    <rPh sb="16" eb="17">
      <t>ツ</t>
    </rPh>
    <phoneticPr fontId="1"/>
  </si>
  <si>
    <t>※1：抵抗性・耐病性改良型品種のシール、レシピは同品種名（例：シシリアンルージュCFの場合→シシリアンルージュ）の商品となります。</t>
    <rPh sb="3" eb="6">
      <t>テイコウセイ</t>
    </rPh>
    <rPh sb="7" eb="10">
      <t>タイビョウセイ</t>
    </rPh>
    <rPh sb="10" eb="13">
      <t>カイリョウガタ</t>
    </rPh>
    <rPh sb="13" eb="15">
      <t>ヒンシュ</t>
    </rPh>
    <rPh sb="24" eb="25">
      <t>ドウ</t>
    </rPh>
    <rPh sb="25" eb="27">
      <t>ヒンシュ</t>
    </rPh>
    <rPh sb="27" eb="28">
      <t>メイ</t>
    </rPh>
    <rPh sb="29" eb="30">
      <t>レイ</t>
    </rPh>
    <rPh sb="43" eb="45">
      <t>バアイ</t>
    </rPh>
    <rPh sb="57" eb="59">
      <t>ショウヒン</t>
    </rPh>
    <phoneticPr fontId="1"/>
  </si>
  <si>
    <t>（※1）</t>
    <phoneticPr fontId="1"/>
  </si>
  <si>
    <t>規格</t>
    <rPh sb="0" eb="2">
      <t>キカク</t>
    </rPh>
    <phoneticPr fontId="1"/>
  </si>
  <si>
    <t>商品名</t>
    <rPh sb="0" eb="3">
      <t>ショウヒンメイ</t>
    </rPh>
    <phoneticPr fontId="1"/>
  </si>
  <si>
    <t>一律
￥110</t>
    <rPh sb="0" eb="2">
      <t>イチリツ</t>
    </rPh>
    <phoneticPr fontId="1"/>
  </si>
  <si>
    <t>一律
￥1,320</t>
    <rPh sb="0" eb="2">
      <t>イチリツ</t>
    </rPh>
    <phoneticPr fontId="1"/>
  </si>
  <si>
    <t>一律\110円</t>
    <rPh sb="0" eb="2">
      <t>イチリツ</t>
    </rPh>
    <rPh sb="6" eb="7">
      <t>エン</t>
    </rPh>
    <phoneticPr fontId="1"/>
  </si>
  <si>
    <t>※税込み、送料別途</t>
    <rPh sb="1" eb="3">
      <t>ゼイコ</t>
    </rPh>
    <phoneticPr fontId="1"/>
  </si>
  <si>
    <t>ご注文日</t>
    <rPh sb="1" eb="3">
      <t>チュウモン</t>
    </rPh>
    <rPh sb="3" eb="4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</si>
</sst>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3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28"/>
      <name val="ＭＳ Ｐゴシック"/>
      <family val="3"/>
      <charset val="128"/>
    </font>
    <font>
      <u/>
      <sz val="14"/>
      <color indexed="30"/>
      <name val="ＭＳ Ｐゴシック"/>
      <family val="3"/>
      <charset val="128"/>
    </font>
    <font>
      <sz val="14"/>
      <color indexed="3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5"/>
      <color indexed="8"/>
      <name val="ＭＳ Ｐゴシック"/>
      <family val="3"/>
      <charset val="128"/>
    </font>
    <font>
      <sz val="5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.5"/>
      <color indexed="8"/>
      <name val="ＭＳ Ｐゴシック"/>
      <family val="3"/>
      <charset val="128"/>
    </font>
    <font>
      <b/>
      <sz val="6.5"/>
      <color indexed="8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b/>
      <sz val="5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4"/>
      <color rgb="FFFF0000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40"/>
      </top>
      <bottom style="thin">
        <color indexed="40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indexed="40"/>
      </right>
      <top style="thin">
        <color indexed="40"/>
      </top>
      <bottom style="thin">
        <color indexed="40"/>
      </bottom>
      <diagonal/>
    </border>
    <border>
      <left/>
      <right style="thin">
        <color indexed="64"/>
      </right>
      <top style="thin">
        <color indexed="40"/>
      </top>
      <bottom style="thin">
        <color indexed="40"/>
      </bottom>
      <diagonal/>
    </border>
    <border>
      <left style="thin">
        <color indexed="64"/>
      </left>
      <right style="thin">
        <color indexed="64"/>
      </right>
      <top style="thin">
        <color indexed="40"/>
      </top>
      <bottom style="thin">
        <color indexed="40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40"/>
      </top>
      <bottom style="thin">
        <color indexed="4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thin">
        <color indexed="40"/>
      </top>
      <bottom style="hair">
        <color indexed="40"/>
      </bottom>
      <diagonal/>
    </border>
    <border>
      <left style="thin">
        <color indexed="64"/>
      </left>
      <right style="thin">
        <color indexed="64"/>
      </right>
      <top style="thin">
        <color indexed="40"/>
      </top>
      <bottom style="hair">
        <color indexed="40"/>
      </bottom>
      <diagonal/>
    </border>
    <border>
      <left style="thin">
        <color indexed="64"/>
      </left>
      <right style="thin">
        <color indexed="40"/>
      </right>
      <top style="thin">
        <color indexed="40"/>
      </top>
      <bottom style="hair">
        <color indexed="40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40"/>
      </top>
      <bottom style="thin">
        <color indexed="40"/>
      </bottom>
      <diagonal/>
    </border>
    <border>
      <left style="thin">
        <color indexed="64"/>
      </left>
      <right style="thin">
        <color indexed="64"/>
      </right>
      <top style="hair">
        <color indexed="40"/>
      </top>
      <bottom style="thin">
        <color indexed="40"/>
      </bottom>
      <diagonal/>
    </border>
    <border>
      <left style="thin">
        <color indexed="64"/>
      </left>
      <right style="thin">
        <color indexed="64"/>
      </right>
      <top style="hair">
        <color indexed="40"/>
      </top>
      <bottom/>
      <diagonal/>
    </border>
    <border>
      <left style="thin">
        <color indexed="64"/>
      </left>
      <right style="thin">
        <color indexed="40"/>
      </right>
      <top style="hair">
        <color indexed="40"/>
      </top>
      <bottom style="thin">
        <color indexed="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4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40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0"/>
      </left>
      <right/>
      <top style="thin">
        <color indexed="40"/>
      </top>
      <bottom style="thin">
        <color indexed="4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4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40"/>
      </top>
      <bottom style="hair">
        <color indexed="40"/>
      </bottom>
      <diagonal/>
    </border>
    <border>
      <left style="thin">
        <color indexed="64"/>
      </left>
      <right/>
      <top style="hair">
        <color indexed="40"/>
      </top>
      <bottom style="thin">
        <color indexed="40"/>
      </bottom>
      <diagonal/>
    </border>
  </borders>
  <cellStyleXfs count="2"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3" fontId="0" fillId="3" borderId="0" xfId="0" applyNumberForma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13" fillId="3" borderId="0" xfId="0" applyFont="1" applyFill="1" applyBorder="1" applyAlignment="1">
      <alignment vertical="center"/>
    </xf>
    <xf numFmtId="3" fontId="13" fillId="3" borderId="0" xfId="0" applyNumberFormat="1" applyFont="1" applyFill="1" applyAlignment="1">
      <alignment vertical="center"/>
    </xf>
    <xf numFmtId="0" fontId="19" fillId="3" borderId="0" xfId="0" applyFont="1" applyFill="1" applyAlignment="1">
      <alignment vertical="center"/>
    </xf>
    <xf numFmtId="3" fontId="12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3" fontId="14" fillId="3" borderId="0" xfId="0" applyNumberFormat="1" applyFont="1" applyFill="1" applyAlignment="1">
      <alignment vertical="center"/>
    </xf>
    <xf numFmtId="0" fontId="21" fillId="3" borderId="0" xfId="0" applyFont="1" applyFill="1" applyBorder="1" applyAlignment="1">
      <alignment vertical="center"/>
    </xf>
    <xf numFmtId="0" fontId="21" fillId="3" borderId="2" xfId="0" applyFont="1" applyFill="1" applyBorder="1" applyAlignment="1">
      <alignment vertical="center"/>
    </xf>
    <xf numFmtId="0" fontId="21" fillId="3" borderId="2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21" fillId="3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1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vertical="center" wrapText="1"/>
    </xf>
    <xf numFmtId="0" fontId="14" fillId="3" borderId="0" xfId="0" applyFont="1" applyFill="1" applyAlignment="1">
      <alignment horizontal="center" vertical="center"/>
    </xf>
    <xf numFmtId="176" fontId="14" fillId="3" borderId="0" xfId="0" applyNumberFormat="1" applyFont="1" applyFill="1" applyAlignment="1">
      <alignment vertical="center"/>
    </xf>
    <xf numFmtId="176" fontId="14" fillId="3" borderId="0" xfId="0" applyNumberFormat="1" applyFont="1" applyFill="1" applyBorder="1" applyAlignment="1">
      <alignment vertical="center"/>
    </xf>
    <xf numFmtId="176" fontId="21" fillId="3" borderId="0" xfId="0" applyNumberFormat="1" applyFont="1" applyFill="1" applyBorder="1" applyAlignment="1">
      <alignment vertical="center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Alignment="1">
      <alignment vertical="center"/>
    </xf>
    <xf numFmtId="0" fontId="0" fillId="3" borderId="3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 applyProtection="1">
      <alignment vertical="center"/>
    </xf>
    <xf numFmtId="0" fontId="25" fillId="3" borderId="0" xfId="0" applyFont="1" applyFill="1" applyBorder="1" applyAlignment="1">
      <alignment horizontal="left" vertical="center"/>
    </xf>
    <xf numFmtId="0" fontId="26" fillId="3" borderId="2" xfId="0" applyFont="1" applyFill="1" applyBorder="1" applyAlignment="1">
      <alignment vertical="center"/>
    </xf>
    <xf numFmtId="0" fontId="27" fillId="3" borderId="0" xfId="0" applyFont="1" applyFill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3" fontId="27" fillId="3" borderId="0" xfId="0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3" fontId="14" fillId="3" borderId="0" xfId="0" applyNumberFormat="1" applyFont="1" applyFill="1" applyBorder="1" applyAlignment="1">
      <alignment vertical="center"/>
    </xf>
    <xf numFmtId="3" fontId="21" fillId="3" borderId="0" xfId="0" applyNumberFormat="1" applyFont="1" applyFill="1" applyBorder="1" applyAlignment="1">
      <alignment vertical="center"/>
    </xf>
    <xf numFmtId="0" fontId="14" fillId="3" borderId="36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vertical="center"/>
    </xf>
    <xf numFmtId="0" fontId="23" fillId="3" borderId="0" xfId="0" applyFont="1" applyFill="1" applyBorder="1" applyAlignment="1" applyProtection="1">
      <alignment vertical="center"/>
      <protection locked="0"/>
    </xf>
    <xf numFmtId="0" fontId="28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vertical="center"/>
    </xf>
    <xf numFmtId="176" fontId="21" fillId="3" borderId="0" xfId="0" applyNumberFormat="1" applyFont="1" applyFill="1" applyAlignment="1">
      <alignment vertical="center"/>
    </xf>
    <xf numFmtId="3" fontId="22" fillId="3" borderId="0" xfId="0" applyNumberFormat="1" applyFont="1" applyFill="1" applyAlignment="1">
      <alignment vertical="center"/>
    </xf>
    <xf numFmtId="0" fontId="22" fillId="3" borderId="0" xfId="0" applyFont="1" applyFill="1" applyAlignment="1">
      <alignment vertical="center"/>
    </xf>
    <xf numFmtId="3" fontId="22" fillId="3" borderId="0" xfId="0" applyNumberFormat="1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16" fillId="3" borderId="0" xfId="0" applyFont="1" applyFill="1" applyAlignment="1">
      <alignment vertical="center" wrapText="1"/>
    </xf>
    <xf numFmtId="0" fontId="16" fillId="3" borderId="0" xfId="0" applyFont="1" applyFill="1" applyAlignment="1">
      <alignment vertical="center"/>
    </xf>
    <xf numFmtId="0" fontId="1" fillId="3" borderId="2" xfId="0" applyFont="1" applyFill="1" applyBorder="1" applyAlignment="1">
      <alignment vertical="center"/>
    </xf>
    <xf numFmtId="0" fontId="21" fillId="3" borderId="3" xfId="0" applyFont="1" applyFill="1" applyBorder="1" applyAlignment="1">
      <alignment vertical="center"/>
    </xf>
    <xf numFmtId="0" fontId="21" fillId="3" borderId="2" xfId="0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31" fillId="2" borderId="0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176" fontId="21" fillId="3" borderId="0" xfId="0" applyNumberFormat="1" applyFont="1" applyFill="1" applyAlignment="1">
      <alignment horizontal="right" vertical="center"/>
    </xf>
    <xf numFmtId="176" fontId="21" fillId="3" borderId="0" xfId="0" applyNumberFormat="1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76" fontId="21" fillId="3" borderId="0" xfId="0" applyNumberFormat="1" applyFont="1" applyFill="1" applyAlignment="1">
      <alignment horizontal="right" vertical="center"/>
    </xf>
    <xf numFmtId="3" fontId="21" fillId="3" borderId="0" xfId="0" applyNumberFormat="1" applyFont="1" applyFill="1" applyAlignment="1">
      <alignment horizontal="right" vertical="center"/>
    </xf>
    <xf numFmtId="0" fontId="26" fillId="3" borderId="2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176" fontId="21" fillId="2" borderId="0" xfId="0" applyNumberFormat="1" applyFont="1" applyFill="1" applyAlignment="1">
      <alignment horizontal="right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right" vertical="center"/>
    </xf>
    <xf numFmtId="3" fontId="21" fillId="3" borderId="2" xfId="0" applyNumberFormat="1" applyFont="1" applyFill="1" applyBorder="1" applyAlignment="1">
      <alignment horizontal="center" vertical="center"/>
    </xf>
    <xf numFmtId="3" fontId="21" fillId="3" borderId="2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11" fillId="3" borderId="0" xfId="1" applyFont="1" applyFill="1" applyAlignment="1" applyProtection="1">
      <alignment horizontal="left" vertical="center"/>
      <protection locked="0"/>
    </xf>
    <xf numFmtId="0" fontId="4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center" vertical="center" wrapText="1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3" fontId="12" fillId="3" borderId="0" xfId="0" applyNumberFormat="1" applyFont="1" applyFill="1" applyAlignment="1">
      <alignment horizontal="center"/>
    </xf>
    <xf numFmtId="0" fontId="27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left" vertical="center" wrapText="1"/>
    </xf>
    <xf numFmtId="0" fontId="27" fillId="3" borderId="0" xfId="0" applyFont="1" applyFill="1" applyBorder="1" applyAlignment="1">
      <alignment horizontal="right" vertical="center"/>
    </xf>
    <xf numFmtId="0" fontId="21" fillId="3" borderId="0" xfId="0" applyNumberFormat="1" applyFont="1" applyFill="1" applyAlignment="1">
      <alignment horizontal="right" vertical="center"/>
    </xf>
    <xf numFmtId="176" fontId="21" fillId="3" borderId="0" xfId="0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0" fontId="32" fillId="0" borderId="34" xfId="0" applyFont="1" applyFill="1" applyBorder="1" applyAlignment="1">
      <alignment horizontal="center" vertical="center"/>
    </xf>
    <xf numFmtId="0" fontId="32" fillId="0" borderId="49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76" fontId="21" fillId="3" borderId="0" xfId="0" applyNumberFormat="1" applyFont="1" applyFill="1" applyBorder="1" applyAlignment="1">
      <alignment horizontal="center" vertical="center"/>
    </xf>
    <xf numFmtId="0" fontId="23" fillId="3" borderId="37" xfId="0" applyFont="1" applyFill="1" applyBorder="1" applyAlignment="1" applyProtection="1">
      <alignment horizontal="center" vertical="center"/>
      <protection locked="0"/>
    </xf>
    <xf numFmtId="0" fontId="23" fillId="3" borderId="4" xfId="0" applyFont="1" applyFill="1" applyBorder="1" applyAlignment="1" applyProtection="1">
      <alignment horizontal="center" vertical="center"/>
      <protection locked="0"/>
    </xf>
    <xf numFmtId="0" fontId="27" fillId="3" borderId="2" xfId="0" applyFont="1" applyFill="1" applyBorder="1" applyAlignment="1">
      <alignment horizontal="center" vertical="center"/>
    </xf>
    <xf numFmtId="0" fontId="13" fillId="3" borderId="48" xfId="0" applyFont="1" applyFill="1" applyBorder="1" applyAlignment="1">
      <alignment horizontal="left" vertical="center"/>
    </xf>
    <xf numFmtId="0" fontId="14" fillId="3" borderId="48" xfId="0" applyFont="1" applyFill="1" applyBorder="1" applyAlignment="1">
      <alignment horizontal="left" vertical="center"/>
    </xf>
    <xf numFmtId="0" fontId="14" fillId="3" borderId="36" xfId="0" applyFont="1" applyFill="1" applyBorder="1" applyAlignment="1">
      <alignment horizontal="left" vertical="center"/>
    </xf>
    <xf numFmtId="3" fontId="23" fillId="3" borderId="37" xfId="0" applyNumberFormat="1" applyFont="1" applyFill="1" applyBorder="1" applyAlignment="1" applyProtection="1">
      <alignment horizontal="center" vertical="center"/>
      <protection locked="0"/>
    </xf>
    <xf numFmtId="3" fontId="23" fillId="3" borderId="4" xfId="0" applyNumberFormat="1" applyFont="1" applyFill="1" applyBorder="1" applyAlignment="1" applyProtection="1">
      <alignment horizontal="center" vertical="center"/>
      <protection locked="0"/>
    </xf>
    <xf numFmtId="0" fontId="27" fillId="3" borderId="38" xfId="0" applyFont="1" applyFill="1" applyBorder="1" applyAlignment="1">
      <alignment horizontal="left" vertical="center" wrapText="1"/>
    </xf>
    <xf numFmtId="0" fontId="21" fillId="3" borderId="34" xfId="0" applyFont="1" applyFill="1" applyBorder="1" applyAlignment="1">
      <alignment horizontal="center" vertical="center" wrapText="1"/>
    </xf>
    <xf numFmtId="0" fontId="21" fillId="3" borderId="49" xfId="0" applyFont="1" applyFill="1" applyBorder="1" applyAlignment="1">
      <alignment horizontal="center" vertical="center" wrapText="1"/>
    </xf>
    <xf numFmtId="0" fontId="21" fillId="3" borderId="35" xfId="0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 wrapText="1"/>
    </xf>
    <xf numFmtId="0" fontId="21" fillId="3" borderId="40" xfId="0" applyFont="1" applyFill="1" applyBorder="1" applyAlignment="1">
      <alignment horizontal="center" vertical="center" wrapText="1"/>
    </xf>
    <xf numFmtId="0" fontId="21" fillId="3" borderId="41" xfId="0" applyFont="1" applyFill="1" applyBorder="1" applyAlignment="1">
      <alignment horizontal="center" vertical="center" wrapText="1"/>
    </xf>
    <xf numFmtId="0" fontId="21" fillId="3" borderId="44" xfId="0" applyFont="1" applyFill="1" applyBorder="1" applyAlignment="1">
      <alignment horizontal="center" vertical="center" wrapText="1"/>
    </xf>
    <xf numFmtId="0" fontId="21" fillId="3" borderId="45" xfId="0" applyFont="1" applyFill="1" applyBorder="1" applyAlignment="1">
      <alignment horizontal="center" vertical="center" wrapText="1"/>
    </xf>
    <xf numFmtId="0" fontId="21" fillId="3" borderId="46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right" vertical="center"/>
    </xf>
    <xf numFmtId="0" fontId="21" fillId="3" borderId="0" xfId="0" applyFont="1" applyFill="1" applyAlignment="1">
      <alignment horizontal="right" vertical="center" wrapText="1"/>
    </xf>
    <xf numFmtId="176" fontId="21" fillId="3" borderId="0" xfId="0" applyNumberFormat="1" applyFont="1" applyFill="1" applyAlignment="1">
      <alignment horizontal="right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176" fontId="21" fillId="3" borderId="0" xfId="0" applyNumberFormat="1" applyFont="1" applyFill="1" applyBorder="1" applyAlignment="1" applyProtection="1">
      <alignment horizontal="center" vertical="center" wrapText="1"/>
    </xf>
    <xf numFmtId="176" fontId="21" fillId="3" borderId="47" xfId="0" applyNumberFormat="1" applyFont="1" applyFill="1" applyBorder="1" applyAlignment="1" applyProtection="1">
      <alignment horizontal="center" vertical="center" wrapText="1"/>
    </xf>
    <xf numFmtId="176" fontId="21" fillId="3" borderId="47" xfId="0" applyNumberFormat="1" applyFont="1" applyFill="1" applyBorder="1" applyAlignment="1">
      <alignment horizontal="center" vertical="center"/>
    </xf>
    <xf numFmtId="176" fontId="21" fillId="2" borderId="0" xfId="0" applyNumberFormat="1" applyFont="1" applyFill="1" applyBorder="1" applyAlignment="1">
      <alignment horizontal="center" vertical="center"/>
    </xf>
    <xf numFmtId="176" fontId="21" fillId="2" borderId="43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4" fillId="3" borderId="39" xfId="0" applyFont="1" applyFill="1" applyBorder="1" applyAlignment="1">
      <alignment horizontal="center" vertical="center" wrapText="1"/>
    </xf>
    <xf numFmtId="0" fontId="24" fillId="3" borderId="40" xfId="0" applyFont="1" applyFill="1" applyBorder="1" applyAlignment="1">
      <alignment horizontal="center" vertical="center" wrapText="1"/>
    </xf>
    <xf numFmtId="0" fontId="24" fillId="3" borderId="41" xfId="0" applyFont="1" applyFill="1" applyBorder="1" applyAlignment="1">
      <alignment horizontal="center" vertical="center" wrapText="1"/>
    </xf>
    <xf numFmtId="0" fontId="24" fillId="3" borderId="42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43" xfId="0" applyFont="1" applyFill="1" applyBorder="1" applyAlignment="1">
      <alignment horizontal="center" vertical="center" wrapText="1"/>
    </xf>
    <xf numFmtId="0" fontId="24" fillId="3" borderId="44" xfId="0" applyFont="1" applyFill="1" applyBorder="1" applyAlignment="1">
      <alignment horizontal="center" vertical="center" wrapText="1"/>
    </xf>
    <xf numFmtId="0" fontId="24" fillId="3" borderId="45" xfId="0" applyFont="1" applyFill="1" applyBorder="1" applyAlignment="1">
      <alignment horizontal="center" vertical="center" wrapText="1"/>
    </xf>
    <xf numFmtId="0" fontId="24" fillId="3" borderId="46" xfId="0" applyFont="1" applyFill="1" applyBorder="1" applyAlignment="1">
      <alignment horizontal="center" vertical="center" wrapText="1"/>
    </xf>
    <xf numFmtId="0" fontId="27" fillId="3" borderId="38" xfId="0" applyFont="1" applyFill="1" applyBorder="1" applyAlignment="1">
      <alignment horizontal="right" vertical="center"/>
    </xf>
    <xf numFmtId="0" fontId="28" fillId="3" borderId="0" xfId="0" applyFont="1" applyFill="1" applyAlignment="1">
      <alignment horizontal="right" vertical="center" wrapText="1"/>
    </xf>
    <xf numFmtId="0" fontId="28" fillId="3" borderId="0" xfId="0" applyFont="1" applyFill="1" applyAlignment="1">
      <alignment horizontal="right" vertical="center"/>
    </xf>
    <xf numFmtId="3" fontId="21" fillId="3" borderId="0" xfId="0" applyNumberFormat="1" applyFont="1" applyFill="1" applyAlignment="1">
      <alignment horizontal="right" vertical="center"/>
    </xf>
    <xf numFmtId="0" fontId="26" fillId="3" borderId="2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/>
    </xf>
    <xf numFmtId="0" fontId="27" fillId="3" borderId="36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right" vertical="center" wrapText="1"/>
    </xf>
    <xf numFmtId="0" fontId="16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right" vertical="center"/>
    </xf>
    <xf numFmtId="3" fontId="14" fillId="3" borderId="0" xfId="0" applyNumberFormat="1" applyFont="1" applyFill="1" applyAlignment="1">
      <alignment horizontal="right" vertical="center"/>
    </xf>
    <xf numFmtId="0" fontId="27" fillId="3" borderId="48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left"/>
    </xf>
    <xf numFmtId="0" fontId="16" fillId="3" borderId="0" xfId="0" applyFont="1" applyFill="1" applyAlignment="1">
      <alignment horizontal="left" vertical="center"/>
    </xf>
    <xf numFmtId="0" fontId="13" fillId="3" borderId="36" xfId="0" applyFont="1" applyFill="1" applyBorder="1" applyAlignment="1">
      <alignment horizontal="left" vertical="center" shrinkToFit="1"/>
    </xf>
    <xf numFmtId="0" fontId="14" fillId="3" borderId="36" xfId="0" applyFont="1" applyFill="1" applyBorder="1" applyAlignment="1">
      <alignment horizontal="left" vertical="center" shrinkToFit="1"/>
    </xf>
    <xf numFmtId="0" fontId="24" fillId="3" borderId="25" xfId="0" applyFont="1" applyFill="1" applyBorder="1" applyAlignment="1">
      <alignment horizontal="center" vertical="center" wrapText="1"/>
    </xf>
    <xf numFmtId="0" fontId="24" fillId="3" borderId="25" xfId="0" applyFont="1" applyFill="1" applyBorder="1" applyAlignment="1">
      <alignment horizontal="center" vertical="center"/>
    </xf>
    <xf numFmtId="0" fontId="21" fillId="3" borderId="39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21" fillId="3" borderId="42" xfId="0" applyFont="1" applyFill="1" applyBorder="1" applyAlignment="1">
      <alignment horizontal="center" vertical="center"/>
    </xf>
    <xf numFmtId="0" fontId="21" fillId="3" borderId="43" xfId="0" applyFont="1" applyFill="1" applyBorder="1" applyAlignment="1">
      <alignment horizontal="center" vertical="center"/>
    </xf>
    <xf numFmtId="0" fontId="21" fillId="3" borderId="44" xfId="0" applyFont="1" applyFill="1" applyBorder="1" applyAlignment="1">
      <alignment horizontal="center" vertical="center"/>
    </xf>
    <xf numFmtId="0" fontId="21" fillId="3" borderId="45" xfId="0" applyFont="1" applyFill="1" applyBorder="1" applyAlignment="1">
      <alignment horizontal="center" vertical="center"/>
    </xf>
    <xf numFmtId="0" fontId="21" fillId="3" borderId="46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 wrapText="1" shrinkToFit="1"/>
    </xf>
    <xf numFmtId="0" fontId="21" fillId="3" borderId="25" xfId="0" applyFont="1" applyFill="1" applyBorder="1" applyAlignment="1">
      <alignment horizontal="center" vertical="center" shrinkToFit="1"/>
    </xf>
    <xf numFmtId="0" fontId="15" fillId="3" borderId="37" xfId="0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3" fillId="2" borderId="34" xfId="0" applyFont="1" applyFill="1" applyBorder="1" applyAlignment="1">
      <alignment horizontal="center" vertical="center"/>
    </xf>
    <xf numFmtId="0" fontId="23" fillId="2" borderId="35" xfId="0" applyFont="1" applyFill="1" applyBorder="1" applyAlignment="1">
      <alignment horizontal="center" vertical="center"/>
    </xf>
    <xf numFmtId="3" fontId="21" fillId="3" borderId="2" xfId="0" applyNumberFormat="1" applyFont="1" applyFill="1" applyBorder="1" applyAlignment="1">
      <alignment horizontal="center" vertical="center"/>
    </xf>
    <xf numFmtId="176" fontId="21" fillId="2" borderId="0" xfId="0" applyNumberFormat="1" applyFont="1" applyFill="1" applyAlignment="1">
      <alignment horizontal="right" vertical="center"/>
    </xf>
    <xf numFmtId="0" fontId="4" fillId="3" borderId="2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3" fontId="21" fillId="3" borderId="2" xfId="0" applyNumberFormat="1" applyFont="1" applyFill="1" applyBorder="1" applyAlignment="1">
      <alignment horizontal="right" vertical="center"/>
    </xf>
    <xf numFmtId="0" fontId="14" fillId="2" borderId="36" xfId="0" applyFont="1" applyFill="1" applyBorder="1" applyAlignment="1">
      <alignment horizontal="left" vertical="center" shrinkToFit="1"/>
    </xf>
    <xf numFmtId="0" fontId="2" fillId="3" borderId="8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 applyProtection="1">
      <alignment horizontal="center" vertical="center"/>
      <protection locked="0"/>
    </xf>
    <xf numFmtId="0" fontId="14" fillId="3" borderId="16" xfId="0" applyFont="1" applyFill="1" applyBorder="1" applyAlignment="1" applyProtection="1">
      <alignment horizontal="center" vertical="center"/>
      <protection locked="0"/>
    </xf>
    <xf numFmtId="0" fontId="14" fillId="3" borderId="17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5" fillId="3" borderId="26" xfId="0" applyFont="1" applyFill="1" applyBorder="1" applyAlignment="1" applyProtection="1">
      <alignment horizontal="center" vertical="center"/>
      <protection locked="0"/>
    </xf>
    <xf numFmtId="0" fontId="21" fillId="3" borderId="2" xfId="0" applyFont="1" applyFill="1" applyBorder="1" applyAlignment="1">
      <alignment horizontal="right" vertical="center"/>
    </xf>
    <xf numFmtId="0" fontId="9" fillId="3" borderId="0" xfId="0" applyFont="1" applyFill="1" applyAlignment="1">
      <alignment horizontal="center" vertical="center"/>
    </xf>
    <xf numFmtId="0" fontId="10" fillId="3" borderId="0" xfId="1" applyFont="1" applyFill="1" applyAlignment="1" applyProtection="1">
      <alignment horizontal="left" vertical="center"/>
      <protection locked="0"/>
    </xf>
    <xf numFmtId="0" fontId="11" fillId="3" borderId="0" xfId="1" applyFont="1" applyFill="1" applyAlignment="1" applyProtection="1">
      <alignment horizontal="left" vertical="center"/>
      <protection locked="0"/>
    </xf>
    <xf numFmtId="0" fontId="4" fillId="3" borderId="31" xfId="0" applyFont="1" applyFill="1" applyBorder="1" applyAlignment="1">
      <alignment horizontal="center" vertical="center" shrinkToFit="1"/>
    </xf>
    <xf numFmtId="0" fontId="4" fillId="3" borderId="32" xfId="0" applyFont="1" applyFill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5" fillId="3" borderId="23" xfId="0" applyFont="1" applyFill="1" applyBorder="1" applyAlignment="1" applyProtection="1">
      <alignment horizontal="center" vertical="center"/>
      <protection locked="0"/>
    </xf>
    <xf numFmtId="0" fontId="15" fillId="3" borderId="24" xfId="0" applyFont="1" applyFill="1" applyBorder="1" applyAlignment="1" applyProtection="1">
      <alignment horizontal="center" vertical="center"/>
      <protection locked="0"/>
    </xf>
    <xf numFmtId="0" fontId="14" fillId="3" borderId="25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29" fillId="3" borderId="5" xfId="0" applyFont="1" applyFill="1" applyBorder="1" applyAlignment="1" applyProtection="1">
      <alignment horizontal="center" vertical="center" shrinkToFit="1"/>
      <protection locked="0"/>
    </xf>
    <xf numFmtId="0" fontId="29" fillId="3" borderId="6" xfId="0" applyFont="1" applyFill="1" applyBorder="1" applyAlignment="1" applyProtection="1">
      <alignment horizontal="center" vertical="center" shrinkToFit="1"/>
      <protection locked="0"/>
    </xf>
    <xf numFmtId="0" fontId="29" fillId="3" borderId="26" xfId="0" applyFont="1" applyFill="1" applyBorder="1" applyAlignment="1" applyProtection="1">
      <alignment horizontal="center" vertical="center" shrinkToFit="1"/>
      <protection locked="0"/>
    </xf>
    <xf numFmtId="0" fontId="16" fillId="3" borderId="0" xfId="0" applyFont="1" applyFill="1" applyBorder="1" applyAlignment="1">
      <alignment horizontal="right" vertical="center"/>
    </xf>
    <xf numFmtId="0" fontId="17" fillId="3" borderId="0" xfId="0" applyFont="1" applyFill="1" applyAlignment="1">
      <alignment horizontal="right" vertical="center"/>
    </xf>
    <xf numFmtId="3" fontId="15" fillId="3" borderId="5" xfId="0" applyNumberFormat="1" applyFont="1" applyFill="1" applyBorder="1" applyAlignment="1" applyProtection="1">
      <alignment horizontal="center" vertical="center"/>
      <protection locked="0"/>
    </xf>
    <xf numFmtId="3" fontId="15" fillId="3" borderId="6" xfId="0" applyNumberFormat="1" applyFont="1" applyFill="1" applyBorder="1" applyAlignment="1" applyProtection="1">
      <alignment horizontal="center" vertical="center"/>
      <protection locked="0"/>
    </xf>
    <xf numFmtId="3" fontId="15" fillId="3" borderId="29" xfId="0" applyNumberFormat="1" applyFont="1" applyFill="1" applyBorder="1" applyAlignment="1" applyProtection="1">
      <alignment horizontal="center" vertical="center"/>
      <protection locked="0"/>
    </xf>
    <xf numFmtId="3" fontId="15" fillId="3" borderId="26" xfId="0" applyNumberFormat="1" applyFont="1" applyFill="1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 applyProtection="1">
      <alignment horizontal="center" vertical="center"/>
      <protection locked="0"/>
    </xf>
    <xf numFmtId="0" fontId="15" fillId="3" borderId="30" xfId="0" applyFont="1" applyFill="1" applyBorder="1" applyAlignment="1" applyProtection="1">
      <alignment horizontal="center" vertical="center"/>
      <protection locked="0"/>
    </xf>
    <xf numFmtId="0" fontId="21" fillId="3" borderId="2" xfId="0" applyFont="1" applyFill="1" applyBorder="1" applyAlignment="1">
      <alignment horizontal="center" vertical="center"/>
    </xf>
    <xf numFmtId="0" fontId="14" fillId="3" borderId="50" xfId="0" applyFont="1" applyFill="1" applyBorder="1" applyAlignment="1" applyProtection="1">
      <alignment horizontal="center" vertical="center"/>
      <protection locked="0"/>
    </xf>
    <xf numFmtId="0" fontId="15" fillId="3" borderId="51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to-info@aaaphj.c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mato-info@aaaphj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BO67"/>
  <sheetViews>
    <sheetView tabSelected="1" topLeftCell="A44" zoomScale="160" zoomScaleNormal="160" zoomScaleSheetLayoutView="85" workbookViewId="0">
      <selection activeCell="AP63" sqref="AP63:AR63"/>
    </sheetView>
  </sheetViews>
  <sheetFormatPr defaultColWidth="8.75" defaultRowHeight="13.5" x14ac:dyDescent="0.15"/>
  <cols>
    <col min="1" max="3" width="1.25" style="1" customWidth="1"/>
    <col min="4" max="4" width="0.625" style="1" customWidth="1"/>
    <col min="5" max="6" width="1.25" style="1" customWidth="1"/>
    <col min="7" max="7" width="0.25" style="1" customWidth="1"/>
    <col min="8" max="9" width="0.875" style="1" customWidth="1"/>
    <col min="10" max="10" width="1.125" style="1" customWidth="1"/>
    <col min="11" max="13" width="1.875" style="1" customWidth="1"/>
    <col min="14" max="14" width="0.875" style="1" customWidth="1"/>
    <col min="15" max="20" width="2.75" style="1" customWidth="1"/>
    <col min="21" max="22" width="0.5" style="1" customWidth="1"/>
    <col min="23" max="23" width="1.25" style="1" customWidth="1"/>
    <col min="24" max="24" width="2.25" style="1" customWidth="1"/>
    <col min="25" max="25" width="0.5" style="1" customWidth="1"/>
    <col min="26" max="26" width="1.25" style="1" customWidth="1"/>
    <col min="27" max="27" width="2.875" style="1" customWidth="1"/>
    <col min="28" max="28" width="1.875" style="1" customWidth="1"/>
    <col min="29" max="30" width="0.5" style="1" customWidth="1"/>
    <col min="31" max="32" width="2.25" style="1" customWidth="1"/>
    <col min="33" max="33" width="0.5" style="1" customWidth="1"/>
    <col min="34" max="34" width="2.125" style="1" customWidth="1"/>
    <col min="35" max="35" width="2" style="1" customWidth="1"/>
    <col min="36" max="36" width="1.875" style="1" customWidth="1"/>
    <col min="37" max="38" width="0.5" style="1" customWidth="1"/>
    <col min="39" max="39" width="2.625" style="1" customWidth="1"/>
    <col min="40" max="40" width="1.875" style="1" customWidth="1"/>
    <col min="41" max="41" width="0.375" style="1" customWidth="1"/>
    <col min="42" max="42" width="1.875" style="1" customWidth="1"/>
    <col min="43" max="43" width="2.125" style="1" customWidth="1"/>
    <col min="44" max="44" width="1.875" style="1" customWidth="1"/>
    <col min="45" max="46" width="0.25" style="1" customWidth="1"/>
    <col min="47" max="51" width="2.5" style="1" customWidth="1"/>
    <col min="52" max="53" width="0.25" style="1" customWidth="1"/>
    <col min="54" max="58" width="2.5" style="1" customWidth="1"/>
    <col min="59" max="60" width="0.25" style="1" customWidth="1"/>
    <col min="61" max="61" width="5" style="1" customWidth="1"/>
    <col min="62" max="65" width="2.5" style="1" customWidth="1"/>
    <col min="66" max="16384" width="8.75" style="1"/>
  </cols>
  <sheetData>
    <row r="1" spans="1:64" x14ac:dyDescent="0.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2"/>
      <c r="AE1" s="12"/>
      <c r="AF1" s="12"/>
      <c r="AG1" s="11"/>
      <c r="AH1" s="11"/>
      <c r="AI1" s="11"/>
      <c r="AJ1" s="11"/>
      <c r="AK1" s="11"/>
      <c r="AL1" s="12"/>
      <c r="AM1" s="12"/>
      <c r="AN1" s="12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</row>
    <row r="2" spans="1:64" ht="4.5" customHeight="1" thickBo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2"/>
      <c r="AE2" s="12"/>
      <c r="AF2" s="12"/>
      <c r="AG2" s="11"/>
      <c r="AH2" s="11"/>
      <c r="AI2" s="11"/>
      <c r="AJ2" s="11"/>
      <c r="AK2" s="11"/>
      <c r="AL2" s="12"/>
      <c r="AM2" s="12"/>
      <c r="AN2" s="12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</row>
    <row r="3" spans="1:64" ht="18" customHeight="1" thickTop="1" thickBot="1" x14ac:dyDescent="0.2">
      <c r="A3" s="207" t="s">
        <v>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</row>
    <row r="4" spans="1:64" ht="3" customHeight="1" thickTop="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</row>
    <row r="5" spans="1:64" ht="24.6" customHeight="1" x14ac:dyDescent="0.15">
      <c r="A5" s="208" t="s">
        <v>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</row>
    <row r="6" spans="1:64" ht="21.6" customHeight="1" x14ac:dyDescent="0.15">
      <c r="A6" s="210" t="s">
        <v>138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2"/>
      <c r="M6" s="213"/>
      <c r="N6" s="213"/>
      <c r="O6" s="213"/>
      <c r="P6" s="213"/>
      <c r="Q6" s="14" t="s">
        <v>3</v>
      </c>
      <c r="R6" s="214"/>
      <c r="S6" s="214"/>
      <c r="T6" s="214"/>
      <c r="U6" s="215" t="s">
        <v>4</v>
      </c>
      <c r="V6" s="215"/>
      <c r="W6" s="215"/>
      <c r="X6" s="216"/>
      <c r="Y6" s="15"/>
      <c r="Z6" s="227" t="s">
        <v>5</v>
      </c>
      <c r="AA6" s="227"/>
      <c r="AB6" s="227"/>
      <c r="AC6" s="16" t="s">
        <v>6</v>
      </c>
      <c r="AD6" s="16"/>
      <c r="AE6" s="16"/>
      <c r="AF6" s="16"/>
      <c r="AG6" s="16"/>
      <c r="AH6" s="16"/>
      <c r="AI6" s="16"/>
      <c r="AJ6" s="16"/>
      <c r="AK6" s="16"/>
      <c r="AL6" s="228" t="s">
        <v>7</v>
      </c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16"/>
      <c r="BE6" s="16"/>
      <c r="BF6" s="16"/>
      <c r="BG6" s="16"/>
      <c r="BH6" s="16"/>
      <c r="BI6" s="16"/>
      <c r="BJ6" s="16"/>
      <c r="BK6" s="16"/>
      <c r="BL6" s="16"/>
    </row>
    <row r="7" spans="1:64" ht="2.1" customHeight="1" x14ac:dyDescent="0.1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9"/>
      <c r="Z7" s="20"/>
      <c r="AA7" s="20"/>
      <c r="AB7" s="20"/>
      <c r="AC7" s="21"/>
      <c r="AD7" s="21"/>
      <c r="AE7" s="21"/>
      <c r="AF7" s="21"/>
      <c r="AG7" s="21"/>
      <c r="AH7" s="21"/>
      <c r="AI7" s="21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</row>
    <row r="8" spans="1:64" ht="9" customHeight="1" x14ac:dyDescent="0.15">
      <c r="A8" s="217" t="s">
        <v>8</v>
      </c>
      <c r="B8" s="218"/>
      <c r="C8" s="218"/>
      <c r="D8" s="218"/>
      <c r="E8" s="218"/>
      <c r="F8" s="218"/>
      <c r="G8" s="218"/>
      <c r="H8" s="218"/>
      <c r="I8" s="218"/>
      <c r="J8" s="219"/>
      <c r="K8" s="220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2"/>
      <c r="AH8" s="23"/>
      <c r="AI8" s="23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</row>
    <row r="9" spans="1:64" ht="21.6" customHeight="1" x14ac:dyDescent="0.15">
      <c r="A9" s="233" t="s">
        <v>9</v>
      </c>
      <c r="B9" s="234"/>
      <c r="C9" s="234"/>
      <c r="D9" s="234"/>
      <c r="E9" s="234"/>
      <c r="F9" s="234"/>
      <c r="G9" s="234"/>
      <c r="H9" s="234"/>
      <c r="I9" s="234"/>
      <c r="J9" s="235"/>
      <c r="K9" s="236"/>
      <c r="L9" s="237"/>
      <c r="M9" s="237"/>
      <c r="N9" s="237"/>
      <c r="O9" s="237"/>
      <c r="P9" s="237"/>
      <c r="Q9" s="237"/>
      <c r="R9" s="237"/>
      <c r="S9" s="237"/>
      <c r="T9" s="237"/>
      <c r="U9" s="238"/>
      <c r="V9" s="238"/>
      <c r="W9" s="238"/>
      <c r="X9" s="238"/>
      <c r="Y9" s="238"/>
      <c r="Z9" s="238"/>
      <c r="AA9" s="238"/>
      <c r="AB9" s="237"/>
      <c r="AC9" s="237"/>
      <c r="AD9" s="237"/>
      <c r="AE9" s="237"/>
      <c r="AF9" s="237"/>
      <c r="AG9" s="239"/>
      <c r="AH9" s="23"/>
      <c r="AI9" s="2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</row>
    <row r="10" spans="1:64" ht="21.6" customHeight="1" x14ac:dyDescent="0.15">
      <c r="A10" s="241" t="s">
        <v>10</v>
      </c>
      <c r="B10" s="203"/>
      <c r="C10" s="203"/>
      <c r="D10" s="203"/>
      <c r="E10" s="203"/>
      <c r="F10" s="203"/>
      <c r="G10" s="203"/>
      <c r="H10" s="203"/>
      <c r="I10" s="203"/>
      <c r="J10" s="242"/>
      <c r="K10" s="223"/>
      <c r="L10" s="224"/>
      <c r="M10" s="224"/>
      <c r="N10" s="224"/>
      <c r="O10" s="224"/>
      <c r="P10" s="224"/>
      <c r="Q10" s="224"/>
      <c r="R10" s="224"/>
      <c r="S10" s="224"/>
      <c r="T10" s="254"/>
      <c r="U10" s="240" t="s">
        <v>11</v>
      </c>
      <c r="V10" s="240"/>
      <c r="W10" s="240"/>
      <c r="X10" s="240"/>
      <c r="Y10" s="240"/>
      <c r="Z10" s="240"/>
      <c r="AA10" s="240"/>
      <c r="AB10" s="249"/>
      <c r="AC10" s="250"/>
      <c r="AD10" s="250"/>
      <c r="AE10" s="250"/>
      <c r="AF10" s="250"/>
      <c r="AG10" s="250"/>
      <c r="AH10" s="250"/>
      <c r="AI10" s="250"/>
      <c r="AJ10" s="250"/>
      <c r="AK10" s="251"/>
      <c r="AL10" s="251"/>
      <c r="AM10" s="251"/>
      <c r="AN10" s="251"/>
      <c r="AO10" s="251"/>
      <c r="AP10" s="251"/>
      <c r="AQ10" s="251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2"/>
    </row>
    <row r="11" spans="1:64" ht="21.6" customHeight="1" x14ac:dyDescent="0.15">
      <c r="A11" s="241" t="s">
        <v>12</v>
      </c>
      <c r="B11" s="203"/>
      <c r="C11" s="203"/>
      <c r="D11" s="203"/>
      <c r="E11" s="203"/>
      <c r="F11" s="203"/>
      <c r="G11" s="203"/>
      <c r="H11" s="203"/>
      <c r="I11" s="203"/>
      <c r="J11" s="242"/>
      <c r="K11" s="223"/>
      <c r="L11" s="224"/>
      <c r="M11" s="224"/>
      <c r="N11" s="224"/>
      <c r="O11" s="224"/>
      <c r="P11" s="224"/>
      <c r="Q11" s="224"/>
      <c r="R11" s="224"/>
      <c r="S11" s="224"/>
      <c r="T11" s="224"/>
      <c r="U11" s="255"/>
      <c r="V11" s="255"/>
      <c r="W11" s="255"/>
      <c r="X11" s="255"/>
      <c r="Y11" s="255"/>
      <c r="Z11" s="255"/>
      <c r="AA11" s="255"/>
      <c r="AB11" s="224"/>
      <c r="AC11" s="224"/>
      <c r="AD11" s="224"/>
      <c r="AE11" s="224"/>
      <c r="AF11" s="224"/>
      <c r="AG11" s="224"/>
      <c r="AH11" s="224"/>
      <c r="AI11" s="224"/>
      <c r="AJ11" s="254"/>
      <c r="AK11" s="240" t="s">
        <v>13</v>
      </c>
      <c r="AL11" s="240"/>
      <c r="AM11" s="240"/>
      <c r="AN11" s="240"/>
      <c r="AO11" s="240"/>
      <c r="AP11" s="240"/>
      <c r="AQ11" s="240"/>
      <c r="AR11" s="223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5"/>
    </row>
    <row r="12" spans="1:64" ht="21.6" customHeight="1" x14ac:dyDescent="0.15">
      <c r="A12" s="230" t="s">
        <v>14</v>
      </c>
      <c r="B12" s="231"/>
      <c r="C12" s="231"/>
      <c r="D12" s="231"/>
      <c r="E12" s="231"/>
      <c r="F12" s="231"/>
      <c r="G12" s="231"/>
      <c r="H12" s="231"/>
      <c r="I12" s="231"/>
      <c r="J12" s="232"/>
      <c r="K12" s="244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6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7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</row>
    <row r="13" spans="1:64" ht="2.1" customHeight="1" x14ac:dyDescent="0.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5"/>
      <c r="AE13" s="25"/>
      <c r="AF13" s="25"/>
      <c r="AG13" s="23"/>
      <c r="AH13" s="23"/>
      <c r="AI13" s="23"/>
      <c r="AJ13" s="23"/>
      <c r="AK13" s="23"/>
      <c r="AL13" s="25"/>
      <c r="AM13" s="25"/>
      <c r="AN13" s="25"/>
      <c r="AO13" s="23"/>
      <c r="AP13" s="23"/>
      <c r="AQ13" s="23"/>
      <c r="AR13" s="23"/>
      <c r="AS13" s="11"/>
      <c r="AT13" s="11"/>
      <c r="AU13" s="23"/>
      <c r="AV13" s="23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</row>
    <row r="14" spans="1:64" ht="14.45" customHeight="1" x14ac:dyDescent="0.15">
      <c r="A14" s="26" t="s">
        <v>15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7"/>
      <c r="AE14" s="27"/>
      <c r="AF14" s="27"/>
      <c r="AG14" s="26"/>
      <c r="AH14" s="26"/>
      <c r="AI14" s="26"/>
      <c r="AJ14" s="26"/>
      <c r="AK14" s="26"/>
      <c r="AL14" s="27"/>
      <c r="AM14" s="27"/>
      <c r="AN14" s="27"/>
      <c r="AO14" s="26"/>
      <c r="AP14" s="26"/>
      <c r="AQ14" s="26"/>
      <c r="AR14" s="26"/>
      <c r="AS14" s="28"/>
      <c r="AT14" s="28"/>
      <c r="AU14" s="26"/>
      <c r="AV14" s="26"/>
      <c r="AW14" s="16"/>
      <c r="AX14" s="16"/>
      <c r="AY14" s="16"/>
      <c r="AZ14" s="29"/>
      <c r="BA14" s="29"/>
      <c r="BB14" s="16"/>
      <c r="BC14" s="16"/>
      <c r="BD14" s="16"/>
      <c r="BE14" s="16"/>
      <c r="BF14" s="16"/>
      <c r="BG14" s="29"/>
      <c r="BH14" s="29"/>
      <c r="BI14" s="16"/>
      <c r="BJ14" s="16"/>
      <c r="BK14" s="16"/>
      <c r="BL14" s="117" t="s">
        <v>137</v>
      </c>
    </row>
    <row r="15" spans="1:64" ht="0.95" customHeight="1" x14ac:dyDescent="0.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5"/>
      <c r="AE15" s="25"/>
      <c r="AF15" s="25"/>
      <c r="AG15" s="23"/>
      <c r="AH15" s="23"/>
      <c r="AI15" s="23"/>
      <c r="AJ15" s="23"/>
      <c r="AK15" s="23"/>
      <c r="AL15" s="25"/>
      <c r="AM15" s="25"/>
      <c r="AN15" s="25"/>
      <c r="AO15" s="23"/>
      <c r="AP15" s="23"/>
      <c r="AQ15" s="23"/>
      <c r="AR15" s="23"/>
      <c r="AS15" s="11"/>
      <c r="AT15" s="11"/>
      <c r="AU15" s="23"/>
      <c r="AV15" s="23"/>
      <c r="AW15" s="31"/>
      <c r="AX15" s="31"/>
      <c r="AY15" s="31"/>
      <c r="AZ15" s="32"/>
      <c r="BA15" s="32"/>
      <c r="BB15" s="31"/>
      <c r="BC15" s="31"/>
      <c r="BD15" s="31"/>
      <c r="BE15" s="31"/>
      <c r="BF15" s="31"/>
      <c r="BG15" s="32"/>
      <c r="BH15" s="32"/>
      <c r="BI15" s="31"/>
      <c r="BJ15" s="31"/>
      <c r="BK15" s="31"/>
      <c r="BL15" s="31"/>
    </row>
    <row r="16" spans="1:64" ht="15.6" customHeight="1" x14ac:dyDescent="0.15">
      <c r="A16" s="203" t="s">
        <v>17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31"/>
      <c r="V16" s="203" t="s">
        <v>18</v>
      </c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32"/>
      <c r="AT16" s="32"/>
      <c r="AU16" s="146" t="s">
        <v>19</v>
      </c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8"/>
      <c r="BG16" s="31"/>
      <c r="BH16" s="31"/>
      <c r="BI16" s="253" t="s">
        <v>112</v>
      </c>
      <c r="BJ16" s="203"/>
      <c r="BK16" s="203"/>
      <c r="BL16" s="203"/>
    </row>
    <row r="17" spans="1:65" ht="1.5" customHeight="1" x14ac:dyDescent="0.15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31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32"/>
      <c r="AT17" s="32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65" ht="15.6" customHeight="1" x14ac:dyDescent="0.15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31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32"/>
      <c r="AT18" s="32"/>
      <c r="AU18" s="146" t="s">
        <v>121</v>
      </c>
      <c r="AV18" s="147"/>
      <c r="AW18" s="147"/>
      <c r="AX18" s="147"/>
      <c r="AY18" s="148"/>
      <c r="AZ18" s="31"/>
      <c r="BA18" s="31"/>
      <c r="BB18" s="146" t="s">
        <v>20</v>
      </c>
      <c r="BC18" s="147"/>
      <c r="BD18" s="147"/>
      <c r="BE18" s="147"/>
      <c r="BF18" s="148"/>
      <c r="BG18" s="31"/>
      <c r="BH18" s="31"/>
      <c r="BI18" s="203" t="s">
        <v>21</v>
      </c>
      <c r="BJ18" s="203"/>
      <c r="BK18" s="203"/>
      <c r="BL18" s="203"/>
    </row>
    <row r="19" spans="1:65" ht="1.5" customHeight="1" x14ac:dyDescent="0.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3"/>
      <c r="AE19" s="33"/>
      <c r="AF19" s="33"/>
      <c r="AG19" s="31"/>
      <c r="AH19" s="31"/>
      <c r="AI19" s="31"/>
      <c r="AJ19" s="31"/>
      <c r="AK19" s="31"/>
      <c r="AL19" s="33"/>
      <c r="AM19" s="33"/>
      <c r="AN19" s="33"/>
      <c r="AO19" s="31"/>
      <c r="AP19" s="31"/>
      <c r="AQ19" s="31"/>
      <c r="AR19" s="31"/>
      <c r="AS19" s="32"/>
      <c r="AT19" s="32"/>
      <c r="AU19" s="31"/>
      <c r="AV19" s="31"/>
      <c r="AW19" s="31"/>
      <c r="AX19" s="31"/>
      <c r="AY19" s="31"/>
      <c r="AZ19" s="32"/>
      <c r="BA19" s="32"/>
      <c r="BB19" s="31"/>
      <c r="BC19" s="31"/>
      <c r="BD19" s="31"/>
      <c r="BE19" s="31"/>
      <c r="BF19" s="31"/>
      <c r="BG19" s="32"/>
      <c r="BH19" s="32"/>
      <c r="BI19" s="31"/>
      <c r="BJ19" s="31"/>
      <c r="BK19" s="31"/>
      <c r="BL19" s="31"/>
    </row>
    <row r="20" spans="1:65" s="82" customFormat="1" ht="10.5" customHeight="1" thickBot="1" x14ac:dyDescent="0.2">
      <c r="A20" s="204" t="s">
        <v>22</v>
      </c>
      <c r="B20" s="204"/>
      <c r="C20" s="204"/>
      <c r="D20" s="204"/>
      <c r="E20" s="204"/>
      <c r="F20" s="204"/>
      <c r="G20" s="79"/>
      <c r="H20" s="204" t="s">
        <v>23</v>
      </c>
      <c r="I20" s="204"/>
      <c r="J20" s="204"/>
      <c r="K20" s="204" t="s">
        <v>24</v>
      </c>
      <c r="L20" s="204"/>
      <c r="M20" s="204"/>
      <c r="N20" s="79"/>
      <c r="O20" s="204" t="s">
        <v>25</v>
      </c>
      <c r="P20" s="204"/>
      <c r="Q20" s="204"/>
      <c r="R20" s="204"/>
      <c r="S20" s="204"/>
      <c r="T20" s="204"/>
      <c r="U20" s="34"/>
      <c r="V20" s="226" t="s">
        <v>26</v>
      </c>
      <c r="W20" s="226"/>
      <c r="X20" s="226"/>
      <c r="Y20" s="35"/>
      <c r="Z20" s="256" t="s">
        <v>27</v>
      </c>
      <c r="AA20" s="256"/>
      <c r="AB20" s="35"/>
      <c r="AC20" s="35"/>
      <c r="AD20" s="205" t="s">
        <v>28</v>
      </c>
      <c r="AE20" s="205"/>
      <c r="AF20" s="205"/>
      <c r="AG20" s="36"/>
      <c r="AH20" s="256" t="s">
        <v>27</v>
      </c>
      <c r="AI20" s="256"/>
      <c r="AJ20" s="35"/>
      <c r="AK20" s="201" t="s">
        <v>29</v>
      </c>
      <c r="AL20" s="201"/>
      <c r="AM20" s="201"/>
      <c r="AN20" s="201"/>
      <c r="AO20" s="36"/>
      <c r="AP20" s="256" t="s">
        <v>27</v>
      </c>
      <c r="AQ20" s="256"/>
      <c r="AR20" s="35"/>
      <c r="AS20" s="34"/>
      <c r="AT20" s="80"/>
      <c r="AU20" s="35" t="s">
        <v>30</v>
      </c>
      <c r="AV20" s="35"/>
      <c r="AW20" s="256" t="s">
        <v>27</v>
      </c>
      <c r="AX20" s="256"/>
      <c r="AY20" s="35"/>
      <c r="AZ20" s="40"/>
      <c r="BA20" s="80"/>
      <c r="BB20" s="226" t="s">
        <v>30</v>
      </c>
      <c r="BC20" s="226"/>
      <c r="BD20" s="256" t="s">
        <v>27</v>
      </c>
      <c r="BE20" s="256"/>
      <c r="BF20" s="35"/>
      <c r="BG20" s="40"/>
      <c r="BH20" s="80"/>
      <c r="BI20" s="81" t="s">
        <v>30</v>
      </c>
      <c r="BJ20" s="256" t="s">
        <v>27</v>
      </c>
      <c r="BK20" s="256"/>
      <c r="BL20" s="35"/>
    </row>
    <row r="21" spans="1:65" ht="2.4500000000000002" customHeight="1" thickTop="1" x14ac:dyDescent="0.15">
      <c r="A21" s="197"/>
      <c r="B21" s="197"/>
      <c r="C21" s="197"/>
      <c r="D21" s="197"/>
      <c r="E21" s="197"/>
      <c r="F21" s="197"/>
      <c r="G21" s="31"/>
      <c r="H21" s="197"/>
      <c r="I21" s="197"/>
      <c r="J21" s="197"/>
      <c r="K21" s="197"/>
      <c r="L21" s="197"/>
      <c r="M21" s="197"/>
      <c r="N21" s="31"/>
      <c r="O21" s="31"/>
      <c r="P21" s="31"/>
      <c r="Q21" s="31"/>
      <c r="R21" s="31"/>
      <c r="S21" s="31"/>
      <c r="T21" s="31"/>
      <c r="U21" s="38"/>
      <c r="V21" s="31"/>
      <c r="W21" s="31"/>
      <c r="X21" s="31"/>
      <c r="Y21" s="31"/>
      <c r="Z21" s="31"/>
      <c r="AA21" s="31"/>
      <c r="AB21" s="31"/>
      <c r="AC21" s="31"/>
      <c r="AD21" s="33"/>
      <c r="AE21" s="33"/>
      <c r="AF21" s="33"/>
      <c r="AG21" s="31"/>
      <c r="AH21" s="31"/>
      <c r="AI21" s="31"/>
      <c r="AJ21" s="31"/>
      <c r="AK21" s="31"/>
      <c r="AL21" s="33"/>
      <c r="AM21" s="33"/>
      <c r="AN21" s="33"/>
      <c r="AO21" s="31"/>
      <c r="AP21" s="31"/>
      <c r="AQ21" s="31"/>
      <c r="AR21" s="31"/>
      <c r="AS21" s="22"/>
      <c r="AT21" s="39"/>
      <c r="AU21" s="38"/>
      <c r="AV21" s="38"/>
      <c r="AW21" s="31"/>
      <c r="AX21" s="31"/>
      <c r="AY21" s="31"/>
      <c r="AZ21" s="11"/>
      <c r="BA21" s="39"/>
      <c r="BB21" s="38"/>
      <c r="BC21" s="38"/>
      <c r="BD21" s="31"/>
      <c r="BE21" s="31"/>
      <c r="BF21" s="31"/>
      <c r="BG21" s="11"/>
      <c r="BH21" s="39"/>
      <c r="BI21" s="38"/>
      <c r="BJ21" s="31"/>
      <c r="BK21" s="31"/>
      <c r="BL21" s="31"/>
    </row>
    <row r="22" spans="1:65" ht="15.6" customHeight="1" thickBot="1" x14ac:dyDescent="0.2">
      <c r="A22" s="198" t="s">
        <v>31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83"/>
      <c r="O22" s="206" t="s">
        <v>32</v>
      </c>
      <c r="P22" s="206"/>
      <c r="Q22" s="206"/>
      <c r="R22" s="206"/>
      <c r="S22" s="206"/>
      <c r="T22" s="206"/>
      <c r="U22" s="84"/>
      <c r="V22" s="202">
        <f>Sheet1!Z22</f>
        <v>726.00000000000011</v>
      </c>
      <c r="W22" s="202"/>
      <c r="X22" s="202"/>
      <c r="Y22" s="85"/>
      <c r="Z22" s="199">
        <v>2</v>
      </c>
      <c r="AA22" s="200"/>
      <c r="AB22" s="85" t="s">
        <v>33</v>
      </c>
      <c r="AC22" s="85"/>
      <c r="AD22" s="202">
        <f>Sheet1!AJ22</f>
        <v>5830.0000000000009</v>
      </c>
      <c r="AE22" s="202"/>
      <c r="AF22" s="202"/>
      <c r="AG22" s="86"/>
      <c r="AH22" s="199">
        <v>1</v>
      </c>
      <c r="AI22" s="200"/>
      <c r="AJ22" s="85" t="s">
        <v>33</v>
      </c>
      <c r="AK22" s="85"/>
      <c r="AL22" s="202">
        <f>Sheet1!AT22</f>
        <v>54450.000000000007</v>
      </c>
      <c r="AM22" s="202"/>
      <c r="AN22" s="202"/>
      <c r="AO22" s="86"/>
      <c r="AP22" s="199">
        <v>1</v>
      </c>
      <c r="AQ22" s="200"/>
      <c r="AR22" s="85" t="s">
        <v>33</v>
      </c>
      <c r="AS22" s="87"/>
      <c r="AT22" s="88"/>
      <c r="AU22" s="89"/>
      <c r="AV22" s="89"/>
      <c r="AW22" s="199">
        <v>1</v>
      </c>
      <c r="AX22" s="200"/>
      <c r="AY22" s="85" t="s">
        <v>34</v>
      </c>
      <c r="AZ22" s="90"/>
      <c r="BA22" s="88"/>
      <c r="BB22" s="152">
        <f>Sheet1!BM22</f>
        <v>220.00000000000003</v>
      </c>
      <c r="BC22" s="153">
        <f>AZ22*BB22</f>
        <v>0</v>
      </c>
      <c r="BD22" s="199">
        <v>1</v>
      </c>
      <c r="BE22" s="200"/>
      <c r="BF22" s="91" t="s">
        <v>34</v>
      </c>
      <c r="BG22" s="90"/>
      <c r="BH22" s="88"/>
      <c r="BI22" s="90"/>
      <c r="BJ22" s="199">
        <v>1</v>
      </c>
      <c r="BK22" s="200"/>
      <c r="BL22" s="91" t="s">
        <v>34</v>
      </c>
    </row>
    <row r="23" spans="1:65" ht="9" customHeight="1" x14ac:dyDescent="0.15">
      <c r="A23" s="44"/>
      <c r="B23" s="44"/>
      <c r="C23" s="44"/>
      <c r="D23" s="44"/>
      <c r="E23" s="44"/>
      <c r="F23" s="44"/>
      <c r="G23" s="31"/>
      <c r="H23" s="44"/>
      <c r="I23" s="44"/>
      <c r="J23" s="44"/>
      <c r="K23" s="44"/>
      <c r="L23" s="44"/>
      <c r="M23" s="44"/>
      <c r="N23" s="31"/>
      <c r="O23" s="31"/>
      <c r="P23" s="31"/>
      <c r="Q23" s="31"/>
      <c r="R23" s="31"/>
      <c r="S23" s="31"/>
      <c r="T23" s="31"/>
      <c r="U23" s="38"/>
      <c r="V23" s="45"/>
      <c r="W23" s="45"/>
      <c r="X23" s="45"/>
      <c r="Y23" s="31"/>
      <c r="Z23" s="31"/>
      <c r="AA23" s="31"/>
      <c r="AB23" s="31"/>
      <c r="AC23" s="31"/>
      <c r="AD23" s="45"/>
      <c r="AE23" s="45"/>
      <c r="AF23" s="45"/>
      <c r="AG23" s="31"/>
      <c r="AH23" s="31"/>
      <c r="AI23" s="31"/>
      <c r="AJ23" s="31"/>
      <c r="AK23" s="31"/>
      <c r="AL23" s="45"/>
      <c r="AM23" s="45"/>
      <c r="AN23" s="45"/>
      <c r="AO23" s="31"/>
      <c r="AP23" s="31"/>
      <c r="AQ23" s="31"/>
      <c r="AR23" s="31"/>
      <c r="AS23" s="22"/>
      <c r="AT23" s="39"/>
      <c r="AU23" s="38"/>
      <c r="AV23" s="38"/>
      <c r="AW23" s="31"/>
      <c r="AX23" s="31"/>
      <c r="AY23" s="31"/>
      <c r="AZ23" s="11"/>
      <c r="BA23" s="39"/>
      <c r="BB23" s="46"/>
      <c r="BC23" s="46"/>
      <c r="BD23" s="31"/>
      <c r="BE23" s="31"/>
      <c r="BF23" s="31"/>
      <c r="BG23" s="11"/>
      <c r="BH23" s="39"/>
      <c r="BI23" s="43"/>
      <c r="BJ23" s="31"/>
      <c r="BK23" s="31"/>
      <c r="BL23" s="31"/>
    </row>
    <row r="24" spans="1:65" ht="16.5" customHeight="1" thickBot="1" x14ac:dyDescent="0.2">
      <c r="A24" s="182" t="s">
        <v>35</v>
      </c>
      <c r="B24" s="183"/>
      <c r="C24" s="183"/>
      <c r="D24" s="183"/>
      <c r="E24" s="183"/>
      <c r="F24" s="183"/>
      <c r="G24" s="170" t="s">
        <v>36</v>
      </c>
      <c r="H24" s="170"/>
      <c r="I24" s="170"/>
      <c r="J24" s="170"/>
      <c r="K24" s="170" t="s">
        <v>37</v>
      </c>
      <c r="L24" s="170"/>
      <c r="M24" s="170"/>
      <c r="N24" s="34"/>
      <c r="O24" s="181" t="s">
        <v>38</v>
      </c>
      <c r="P24" s="181"/>
      <c r="Q24" s="181"/>
      <c r="R24" s="181"/>
      <c r="S24" s="181"/>
      <c r="T24" s="181"/>
      <c r="U24" s="40"/>
      <c r="V24" s="145">
        <f>Sheet1!Z24</f>
        <v>726.00000000000011</v>
      </c>
      <c r="W24" s="145"/>
      <c r="X24" s="145"/>
      <c r="Y24" s="40"/>
      <c r="Z24" s="125"/>
      <c r="AA24" s="126"/>
      <c r="AB24" s="40" t="s">
        <v>33</v>
      </c>
      <c r="AC24" s="40"/>
      <c r="AD24" s="145">
        <f>Sheet1!AJ24</f>
        <v>5830.0000000000009</v>
      </c>
      <c r="AE24" s="145"/>
      <c r="AF24" s="145"/>
      <c r="AG24" s="41"/>
      <c r="AH24" s="125"/>
      <c r="AI24" s="126"/>
      <c r="AJ24" s="40" t="s">
        <v>33</v>
      </c>
      <c r="AK24" s="40"/>
      <c r="AL24" s="145">
        <f>Sheet1!AT24</f>
        <v>54450.000000000007</v>
      </c>
      <c r="AM24" s="145"/>
      <c r="AN24" s="145"/>
      <c r="AO24" s="41"/>
      <c r="AP24" s="125"/>
      <c r="AQ24" s="126"/>
      <c r="AR24" s="40" t="s">
        <v>33</v>
      </c>
      <c r="AS24" s="22"/>
      <c r="AT24" s="39"/>
      <c r="AU24" s="149" t="s">
        <v>134</v>
      </c>
      <c r="AV24" s="150"/>
      <c r="AW24" s="125"/>
      <c r="AX24" s="126"/>
      <c r="AY24" s="40" t="s">
        <v>34</v>
      </c>
      <c r="AZ24" s="11"/>
      <c r="BA24" s="39"/>
      <c r="BB24" s="124">
        <f>Sheet1!BM24</f>
        <v>220.00000000000003</v>
      </c>
      <c r="BC24" s="151">
        <f>AZ24*BB24</f>
        <v>0</v>
      </c>
      <c r="BD24" s="125"/>
      <c r="BE24" s="126"/>
      <c r="BF24" s="42" t="s">
        <v>34</v>
      </c>
      <c r="BG24" s="11"/>
      <c r="BH24" s="39"/>
      <c r="BI24" s="196" t="s">
        <v>135</v>
      </c>
      <c r="BJ24" s="125"/>
      <c r="BK24" s="126"/>
      <c r="BL24" s="40" t="s">
        <v>34</v>
      </c>
    </row>
    <row r="25" spans="1:65" ht="16.5" customHeight="1" thickBot="1" x14ac:dyDescent="0.2">
      <c r="A25" s="183"/>
      <c r="B25" s="183"/>
      <c r="C25" s="183"/>
      <c r="D25" s="183"/>
      <c r="E25" s="183"/>
      <c r="F25" s="183"/>
      <c r="G25" s="170"/>
      <c r="H25" s="170"/>
      <c r="I25" s="170"/>
      <c r="J25" s="170"/>
      <c r="K25" s="170" t="s">
        <v>39</v>
      </c>
      <c r="L25" s="170"/>
      <c r="M25" s="170"/>
      <c r="N25" s="34"/>
      <c r="O25" s="181" t="s">
        <v>40</v>
      </c>
      <c r="P25" s="181"/>
      <c r="Q25" s="181"/>
      <c r="R25" s="181"/>
      <c r="S25" s="181"/>
      <c r="T25" s="181"/>
      <c r="U25" s="40"/>
      <c r="V25" s="145">
        <f>Sheet1!Z25</f>
        <v>726.00000000000011</v>
      </c>
      <c r="W25" s="145"/>
      <c r="X25" s="145"/>
      <c r="Y25" s="40"/>
      <c r="Z25" s="125"/>
      <c r="AA25" s="126"/>
      <c r="AB25" s="40" t="s">
        <v>33</v>
      </c>
      <c r="AC25" s="40"/>
      <c r="AD25" s="145">
        <f>Sheet1!AJ25</f>
        <v>5830.0000000000009</v>
      </c>
      <c r="AE25" s="145"/>
      <c r="AF25" s="145"/>
      <c r="AG25" s="41"/>
      <c r="AH25" s="125"/>
      <c r="AI25" s="126"/>
      <c r="AJ25" s="40" t="s">
        <v>33</v>
      </c>
      <c r="AK25" s="40"/>
      <c r="AL25" s="145">
        <f>Sheet1!AT25</f>
        <v>54450.000000000007</v>
      </c>
      <c r="AM25" s="145"/>
      <c r="AN25" s="145"/>
      <c r="AO25" s="41"/>
      <c r="AP25" s="125"/>
      <c r="AQ25" s="126"/>
      <c r="AR25" s="40" t="s">
        <v>33</v>
      </c>
      <c r="AS25" s="11"/>
      <c r="AT25" s="39"/>
      <c r="AU25" s="149"/>
      <c r="AV25" s="150"/>
      <c r="AW25" s="125"/>
      <c r="AX25" s="126"/>
      <c r="AY25" s="40" t="s">
        <v>34</v>
      </c>
      <c r="AZ25" s="11"/>
      <c r="BA25" s="39"/>
      <c r="BB25" s="47"/>
      <c r="BC25" s="47"/>
      <c r="BD25" s="48"/>
      <c r="BE25" s="48"/>
      <c r="BF25" s="42"/>
      <c r="BG25" s="11"/>
      <c r="BH25" s="39"/>
      <c r="BI25" s="196"/>
      <c r="BJ25" s="125"/>
      <c r="BK25" s="126"/>
      <c r="BL25" s="40" t="s">
        <v>34</v>
      </c>
    </row>
    <row r="26" spans="1:65" ht="16.5" customHeight="1" thickBot="1" x14ac:dyDescent="0.2">
      <c r="A26" s="183"/>
      <c r="B26" s="183"/>
      <c r="C26" s="183"/>
      <c r="D26" s="183"/>
      <c r="E26" s="183"/>
      <c r="F26" s="183"/>
      <c r="G26" s="170"/>
      <c r="H26" s="170"/>
      <c r="I26" s="170"/>
      <c r="J26" s="170"/>
      <c r="K26" s="170" t="s">
        <v>41</v>
      </c>
      <c r="L26" s="170"/>
      <c r="M26" s="170"/>
      <c r="N26" s="34"/>
      <c r="O26" s="181" t="s">
        <v>42</v>
      </c>
      <c r="P26" s="181"/>
      <c r="Q26" s="181"/>
      <c r="R26" s="181"/>
      <c r="S26" s="181"/>
      <c r="T26" s="181"/>
      <c r="U26" s="40"/>
      <c r="V26" s="145">
        <f>Sheet1!Z26</f>
        <v>726.00000000000011</v>
      </c>
      <c r="W26" s="145"/>
      <c r="X26" s="145"/>
      <c r="Y26" s="40"/>
      <c r="Z26" s="125"/>
      <c r="AA26" s="126"/>
      <c r="AB26" s="40" t="s">
        <v>33</v>
      </c>
      <c r="AC26" s="40"/>
      <c r="AD26" s="145">
        <f>Sheet1!AJ26</f>
        <v>5830.0000000000009</v>
      </c>
      <c r="AE26" s="145"/>
      <c r="AF26" s="145"/>
      <c r="AG26" s="41"/>
      <c r="AH26" s="125"/>
      <c r="AI26" s="126"/>
      <c r="AJ26" s="40" t="s">
        <v>33</v>
      </c>
      <c r="AK26" s="40"/>
      <c r="AL26" s="145">
        <f>Sheet1!AT26</f>
        <v>54450.000000000007</v>
      </c>
      <c r="AM26" s="145"/>
      <c r="AN26" s="145"/>
      <c r="AO26" s="41"/>
      <c r="AP26" s="125"/>
      <c r="AQ26" s="126"/>
      <c r="AR26" s="40" t="s">
        <v>33</v>
      </c>
      <c r="AS26" s="11"/>
      <c r="AT26" s="39"/>
      <c r="AU26" s="149"/>
      <c r="AV26" s="150"/>
      <c r="AW26" s="125"/>
      <c r="AX26" s="126"/>
      <c r="AY26" s="40" t="s">
        <v>34</v>
      </c>
      <c r="AZ26" s="11"/>
      <c r="BA26" s="39"/>
      <c r="BB26" s="124">
        <f>Sheet1!BM26</f>
        <v>220.00000000000003</v>
      </c>
      <c r="BC26" s="151">
        <f>AZ26*BB26</f>
        <v>0</v>
      </c>
      <c r="BD26" s="125"/>
      <c r="BE26" s="126"/>
      <c r="BF26" s="42" t="s">
        <v>34</v>
      </c>
      <c r="BG26" s="11"/>
      <c r="BH26" s="39"/>
      <c r="BI26" s="196"/>
      <c r="BJ26" s="125"/>
      <c r="BK26" s="126"/>
      <c r="BL26" s="40" t="s">
        <v>34</v>
      </c>
    </row>
    <row r="27" spans="1:65" ht="16.5" customHeight="1" thickBot="1" x14ac:dyDescent="0.2">
      <c r="A27" s="155" t="s">
        <v>113</v>
      </c>
      <c r="B27" s="156"/>
      <c r="C27" s="156"/>
      <c r="D27" s="156"/>
      <c r="E27" s="156"/>
      <c r="F27" s="157"/>
      <c r="G27" s="170" t="s">
        <v>109</v>
      </c>
      <c r="H27" s="170"/>
      <c r="I27" s="170"/>
      <c r="J27" s="170"/>
      <c r="K27" s="170" t="s">
        <v>39</v>
      </c>
      <c r="L27" s="170"/>
      <c r="M27" s="170"/>
      <c r="N27" s="34"/>
      <c r="O27" s="180" t="s">
        <v>110</v>
      </c>
      <c r="P27" s="180"/>
      <c r="Q27" s="180"/>
      <c r="R27" s="180"/>
      <c r="S27" s="180"/>
      <c r="T27" s="180"/>
      <c r="U27" s="40"/>
      <c r="V27" s="145">
        <f>Sheet1!Z27</f>
        <v>792.00000000000011</v>
      </c>
      <c r="W27" s="145"/>
      <c r="X27" s="145"/>
      <c r="Y27" s="40"/>
      <c r="Z27" s="194"/>
      <c r="AA27" s="195"/>
      <c r="AB27" s="40" t="s">
        <v>33</v>
      </c>
      <c r="AC27" s="40"/>
      <c r="AD27" s="145">
        <f>Sheet1!AJ27</f>
        <v>6380.0000000000009</v>
      </c>
      <c r="AE27" s="145"/>
      <c r="AF27" s="145"/>
      <c r="AG27" s="41"/>
      <c r="AH27" s="194"/>
      <c r="AI27" s="195"/>
      <c r="AJ27" s="40" t="s">
        <v>33</v>
      </c>
      <c r="AK27" s="40"/>
      <c r="AL27" s="145">
        <f>Sheet1!AT27</f>
        <v>59400.000000000007</v>
      </c>
      <c r="AM27" s="145"/>
      <c r="AN27" s="145"/>
      <c r="AO27" s="41"/>
      <c r="AP27" s="194"/>
      <c r="AQ27" s="195"/>
      <c r="AR27" s="40" t="s">
        <v>33</v>
      </c>
      <c r="AS27" s="49"/>
      <c r="AT27" s="50"/>
      <c r="AU27" s="149"/>
      <c r="AV27" s="150"/>
      <c r="AW27" s="125"/>
      <c r="AX27" s="126"/>
      <c r="AY27" s="40" t="s">
        <v>34</v>
      </c>
      <c r="AZ27" s="49"/>
      <c r="BA27" s="50"/>
      <c r="BB27" s="51"/>
      <c r="BC27" s="51"/>
      <c r="BD27" s="48"/>
      <c r="BE27" s="48"/>
      <c r="BF27" s="42"/>
      <c r="BG27" s="49"/>
      <c r="BH27" s="50"/>
      <c r="BI27" s="196"/>
      <c r="BJ27" s="125"/>
      <c r="BK27" s="126"/>
      <c r="BL27" s="40" t="s">
        <v>34</v>
      </c>
      <c r="BM27" s="7"/>
    </row>
    <row r="28" spans="1:65" ht="16.5" customHeight="1" thickBot="1" x14ac:dyDescent="0.2">
      <c r="A28" s="158"/>
      <c r="B28" s="159"/>
      <c r="C28" s="159"/>
      <c r="D28" s="159"/>
      <c r="E28" s="159"/>
      <c r="F28" s="160"/>
      <c r="G28" s="170" t="s">
        <v>106</v>
      </c>
      <c r="H28" s="170"/>
      <c r="I28" s="170"/>
      <c r="J28" s="170"/>
      <c r="K28" s="170" t="s">
        <v>39</v>
      </c>
      <c r="L28" s="170"/>
      <c r="M28" s="170"/>
      <c r="N28" s="34"/>
      <c r="O28" s="180" t="s">
        <v>111</v>
      </c>
      <c r="P28" s="180"/>
      <c r="Q28" s="180"/>
      <c r="R28" s="180"/>
      <c r="S28" s="180"/>
      <c r="T28" s="180"/>
      <c r="U28" s="40"/>
      <c r="V28" s="145">
        <f>Sheet1!Z28</f>
        <v>792.00000000000011</v>
      </c>
      <c r="W28" s="145"/>
      <c r="X28" s="145"/>
      <c r="Y28" s="40"/>
      <c r="Z28" s="194"/>
      <c r="AA28" s="195"/>
      <c r="AB28" s="40" t="s">
        <v>33</v>
      </c>
      <c r="AC28" s="40"/>
      <c r="AD28" s="145">
        <f>Sheet1!AJ28</f>
        <v>6380.0000000000009</v>
      </c>
      <c r="AE28" s="145"/>
      <c r="AF28" s="145"/>
      <c r="AG28" s="41"/>
      <c r="AH28" s="194"/>
      <c r="AI28" s="195"/>
      <c r="AJ28" s="40" t="s">
        <v>33</v>
      </c>
      <c r="AK28" s="40"/>
      <c r="AL28" s="145">
        <f>Sheet1!AT28</f>
        <v>59400.000000000007</v>
      </c>
      <c r="AM28" s="145"/>
      <c r="AN28" s="145"/>
      <c r="AO28" s="41"/>
      <c r="AP28" s="194"/>
      <c r="AQ28" s="195"/>
      <c r="AR28" s="40" t="s">
        <v>33</v>
      </c>
      <c r="AS28" s="49"/>
      <c r="AT28" s="50"/>
      <c r="AU28" s="149"/>
      <c r="AV28" s="150"/>
      <c r="AW28" s="125"/>
      <c r="AX28" s="126"/>
      <c r="AY28" s="40" t="s">
        <v>34</v>
      </c>
      <c r="AZ28" s="49"/>
      <c r="BA28" s="50"/>
      <c r="BB28" s="51"/>
      <c r="BC28" s="51"/>
      <c r="BD28" s="48"/>
      <c r="BE28" s="48"/>
      <c r="BF28" s="42"/>
      <c r="BG28" s="49"/>
      <c r="BH28" s="50"/>
      <c r="BI28" s="196"/>
      <c r="BJ28" s="125"/>
      <c r="BK28" s="126"/>
      <c r="BL28" s="40" t="s">
        <v>34</v>
      </c>
      <c r="BM28" s="7"/>
    </row>
    <row r="29" spans="1:65" ht="16.5" customHeight="1" thickBot="1" x14ac:dyDescent="0.2">
      <c r="A29" s="158"/>
      <c r="B29" s="159"/>
      <c r="C29" s="159"/>
      <c r="D29" s="159"/>
      <c r="E29" s="159"/>
      <c r="F29" s="160"/>
      <c r="G29" s="170" t="s">
        <v>36</v>
      </c>
      <c r="H29" s="170"/>
      <c r="I29" s="170"/>
      <c r="J29" s="170"/>
      <c r="K29" s="184" t="s">
        <v>43</v>
      </c>
      <c r="L29" s="185"/>
      <c r="M29" s="186"/>
      <c r="N29" s="34"/>
      <c r="O29" s="181" t="s">
        <v>44</v>
      </c>
      <c r="P29" s="181"/>
      <c r="Q29" s="181"/>
      <c r="R29" s="181"/>
      <c r="S29" s="181"/>
      <c r="T29" s="181"/>
      <c r="U29" s="40"/>
      <c r="V29" s="145">
        <f>Sheet1!Z29</f>
        <v>660</v>
      </c>
      <c r="W29" s="145"/>
      <c r="X29" s="145"/>
      <c r="Y29" s="40"/>
      <c r="Z29" s="125"/>
      <c r="AA29" s="126"/>
      <c r="AB29" s="40" t="s">
        <v>33</v>
      </c>
      <c r="AC29" s="40"/>
      <c r="AD29" s="145">
        <f>Sheet1!AJ29</f>
        <v>4235</v>
      </c>
      <c r="AE29" s="145"/>
      <c r="AF29" s="145"/>
      <c r="AG29" s="41"/>
      <c r="AH29" s="125"/>
      <c r="AI29" s="126"/>
      <c r="AJ29" s="40" t="s">
        <v>33</v>
      </c>
      <c r="AK29" s="40"/>
      <c r="AL29" s="145">
        <f>Sheet1!AT29</f>
        <v>35640</v>
      </c>
      <c r="AM29" s="145"/>
      <c r="AN29" s="145"/>
      <c r="AO29" s="41"/>
      <c r="AP29" s="125"/>
      <c r="AQ29" s="126"/>
      <c r="AR29" s="40" t="s">
        <v>33</v>
      </c>
      <c r="AS29" s="11"/>
      <c r="AT29" s="39"/>
      <c r="AU29" s="149"/>
      <c r="AV29" s="150"/>
      <c r="AW29" s="125"/>
      <c r="AX29" s="126"/>
      <c r="AY29" s="40" t="s">
        <v>34</v>
      </c>
      <c r="AZ29" s="11"/>
      <c r="BA29" s="39"/>
      <c r="BB29" s="34"/>
      <c r="BC29" s="34"/>
      <c r="BD29" s="154"/>
      <c r="BE29" s="154"/>
      <c r="BF29" s="52"/>
      <c r="BG29" s="11"/>
      <c r="BH29" s="39"/>
      <c r="BI29" s="196"/>
      <c r="BJ29" s="125"/>
      <c r="BK29" s="126"/>
      <c r="BL29" s="40" t="s">
        <v>34</v>
      </c>
    </row>
    <row r="30" spans="1:65" ht="16.5" customHeight="1" thickBot="1" x14ac:dyDescent="0.2">
      <c r="A30" s="158"/>
      <c r="B30" s="159"/>
      <c r="C30" s="159"/>
      <c r="D30" s="159"/>
      <c r="E30" s="159"/>
      <c r="F30" s="160"/>
      <c r="G30" s="170" t="s">
        <v>45</v>
      </c>
      <c r="H30" s="170"/>
      <c r="I30" s="170"/>
      <c r="J30" s="170"/>
      <c r="K30" s="187"/>
      <c r="L30" s="154"/>
      <c r="M30" s="188"/>
      <c r="N30" s="34"/>
      <c r="O30" s="180" t="s">
        <v>108</v>
      </c>
      <c r="P30" s="181"/>
      <c r="Q30" s="181"/>
      <c r="R30" s="181"/>
      <c r="S30" s="181"/>
      <c r="T30" s="181"/>
      <c r="U30" s="40"/>
      <c r="V30" s="145">
        <f>Sheet1!Z30</f>
        <v>660</v>
      </c>
      <c r="W30" s="145"/>
      <c r="X30" s="145"/>
      <c r="Y30" s="40"/>
      <c r="Z30" s="125"/>
      <c r="AA30" s="126"/>
      <c r="AB30" s="40" t="s">
        <v>33</v>
      </c>
      <c r="AC30" s="40"/>
      <c r="AD30" s="145">
        <f>Sheet1!AJ30</f>
        <v>4235</v>
      </c>
      <c r="AE30" s="145"/>
      <c r="AF30" s="145"/>
      <c r="AG30" s="41"/>
      <c r="AH30" s="125"/>
      <c r="AI30" s="126"/>
      <c r="AJ30" s="40" t="s">
        <v>33</v>
      </c>
      <c r="AK30" s="40"/>
      <c r="AL30" s="145">
        <f>Sheet1!AT30</f>
        <v>35640</v>
      </c>
      <c r="AM30" s="145"/>
      <c r="AN30" s="145"/>
      <c r="AO30" s="41"/>
      <c r="AP30" s="125"/>
      <c r="AQ30" s="126"/>
      <c r="AR30" s="40" t="s">
        <v>33</v>
      </c>
      <c r="AS30" s="11"/>
      <c r="AT30" s="39"/>
      <c r="AU30" s="149"/>
      <c r="AV30" s="150"/>
      <c r="AW30" s="125"/>
      <c r="AX30" s="126"/>
      <c r="AY30" s="40" t="s">
        <v>34</v>
      </c>
      <c r="AZ30" s="11"/>
      <c r="BA30" s="39"/>
      <c r="BB30" s="34"/>
      <c r="BC30" s="34"/>
      <c r="BD30" s="154"/>
      <c r="BE30" s="154"/>
      <c r="BF30" s="52"/>
      <c r="BG30" s="11"/>
      <c r="BH30" s="39"/>
      <c r="BI30" s="196"/>
      <c r="BJ30" s="125"/>
      <c r="BK30" s="126"/>
      <c r="BL30" s="40" t="s">
        <v>34</v>
      </c>
    </row>
    <row r="31" spans="1:65" ht="16.5" customHeight="1" thickBot="1" x14ac:dyDescent="0.2">
      <c r="A31" s="158"/>
      <c r="B31" s="159"/>
      <c r="C31" s="159"/>
      <c r="D31" s="159"/>
      <c r="E31" s="159"/>
      <c r="F31" s="160"/>
      <c r="G31" s="170" t="s">
        <v>46</v>
      </c>
      <c r="H31" s="170"/>
      <c r="I31" s="170"/>
      <c r="J31" s="170"/>
      <c r="K31" s="187"/>
      <c r="L31" s="154"/>
      <c r="M31" s="188"/>
      <c r="N31" s="34"/>
      <c r="O31" s="181" t="s">
        <v>47</v>
      </c>
      <c r="P31" s="181"/>
      <c r="Q31" s="181"/>
      <c r="R31" s="181"/>
      <c r="S31" s="181"/>
      <c r="T31" s="181"/>
      <c r="U31" s="40"/>
      <c r="V31" s="145">
        <f>Sheet1!Z31</f>
        <v>660</v>
      </c>
      <c r="W31" s="145"/>
      <c r="X31" s="145"/>
      <c r="Y31" s="40"/>
      <c r="Z31" s="125"/>
      <c r="AA31" s="126"/>
      <c r="AB31" s="40" t="s">
        <v>33</v>
      </c>
      <c r="AC31" s="40"/>
      <c r="AD31" s="145">
        <f>Sheet1!AJ31</f>
        <v>4950</v>
      </c>
      <c r="AE31" s="145"/>
      <c r="AF31" s="145"/>
      <c r="AG31" s="41"/>
      <c r="AH31" s="125"/>
      <c r="AI31" s="126"/>
      <c r="AJ31" s="40" t="s">
        <v>33</v>
      </c>
      <c r="AK31" s="40"/>
      <c r="AL31" s="145">
        <f>Sheet1!AT31</f>
        <v>45980.000000000007</v>
      </c>
      <c r="AM31" s="145"/>
      <c r="AN31" s="145"/>
      <c r="AO31" s="41"/>
      <c r="AP31" s="125"/>
      <c r="AQ31" s="126"/>
      <c r="AR31" s="40" t="s">
        <v>33</v>
      </c>
      <c r="AS31" s="11"/>
      <c r="AT31" s="39"/>
      <c r="AU31" s="149"/>
      <c r="AV31" s="150"/>
      <c r="AW31" s="125"/>
      <c r="AX31" s="126"/>
      <c r="AY31" s="40" t="s">
        <v>34</v>
      </c>
      <c r="AZ31" s="11"/>
      <c r="BA31" s="39"/>
      <c r="BB31" s="34"/>
      <c r="BC31" s="34"/>
      <c r="BD31" s="154"/>
      <c r="BE31" s="154"/>
      <c r="BF31" s="52"/>
      <c r="BG31" s="11"/>
      <c r="BH31" s="39"/>
      <c r="BI31" s="196"/>
      <c r="BJ31" s="125"/>
      <c r="BK31" s="126"/>
      <c r="BL31" s="40" t="s">
        <v>34</v>
      </c>
    </row>
    <row r="32" spans="1:65" ht="16.5" customHeight="1" thickBot="1" x14ac:dyDescent="0.2">
      <c r="A32" s="158"/>
      <c r="B32" s="159"/>
      <c r="C32" s="159"/>
      <c r="D32" s="159"/>
      <c r="E32" s="159"/>
      <c r="F32" s="160"/>
      <c r="G32" s="170" t="s">
        <v>48</v>
      </c>
      <c r="H32" s="170"/>
      <c r="I32" s="170"/>
      <c r="J32" s="170"/>
      <c r="K32" s="187"/>
      <c r="L32" s="154"/>
      <c r="M32" s="188"/>
      <c r="N32" s="34"/>
      <c r="O32" s="181" t="s">
        <v>49</v>
      </c>
      <c r="P32" s="181"/>
      <c r="Q32" s="181"/>
      <c r="R32" s="181"/>
      <c r="S32" s="181"/>
      <c r="T32" s="181"/>
      <c r="U32" s="40"/>
      <c r="V32" s="145">
        <f>Sheet1!Z32</f>
        <v>726.00000000000011</v>
      </c>
      <c r="W32" s="145"/>
      <c r="X32" s="145"/>
      <c r="Y32" s="40"/>
      <c r="Z32" s="125"/>
      <c r="AA32" s="126"/>
      <c r="AB32" s="40" t="s">
        <v>33</v>
      </c>
      <c r="AC32" s="40"/>
      <c r="AD32" s="145">
        <f>Sheet1!AJ32</f>
        <v>5830.0000000000009</v>
      </c>
      <c r="AE32" s="145"/>
      <c r="AF32" s="145"/>
      <c r="AG32" s="41"/>
      <c r="AH32" s="125"/>
      <c r="AI32" s="126"/>
      <c r="AJ32" s="40" t="s">
        <v>33</v>
      </c>
      <c r="AK32" s="40"/>
      <c r="AL32" s="145">
        <f>Sheet1!AT32</f>
        <v>54450.000000000007</v>
      </c>
      <c r="AM32" s="145"/>
      <c r="AN32" s="145"/>
      <c r="AO32" s="41"/>
      <c r="AP32" s="125"/>
      <c r="AQ32" s="126"/>
      <c r="AR32" s="40" t="s">
        <v>33</v>
      </c>
      <c r="AS32" s="11"/>
      <c r="AT32" s="39"/>
      <c r="AU32" s="149"/>
      <c r="AV32" s="150"/>
      <c r="AW32" s="125"/>
      <c r="AX32" s="126"/>
      <c r="AY32" s="40" t="s">
        <v>34</v>
      </c>
      <c r="AZ32" s="11"/>
      <c r="BA32" s="39"/>
      <c r="BB32" s="34"/>
      <c r="BC32" s="34"/>
      <c r="BD32" s="154"/>
      <c r="BE32" s="154"/>
      <c r="BF32" s="52"/>
      <c r="BG32" s="11"/>
      <c r="BH32" s="39"/>
      <c r="BI32" s="196"/>
      <c r="BJ32" s="125"/>
      <c r="BK32" s="126"/>
      <c r="BL32" s="40" t="s">
        <v>34</v>
      </c>
    </row>
    <row r="33" spans="1:64" ht="16.5" customHeight="1" thickBot="1" x14ac:dyDescent="0.2">
      <c r="A33" s="158"/>
      <c r="B33" s="159"/>
      <c r="C33" s="159"/>
      <c r="D33" s="159"/>
      <c r="E33" s="159"/>
      <c r="F33" s="160"/>
      <c r="G33" s="170" t="s">
        <v>50</v>
      </c>
      <c r="H33" s="170"/>
      <c r="I33" s="170"/>
      <c r="J33" s="170"/>
      <c r="K33" s="187"/>
      <c r="L33" s="154"/>
      <c r="M33" s="188"/>
      <c r="N33" s="34"/>
      <c r="O33" s="181" t="s">
        <v>51</v>
      </c>
      <c r="P33" s="181"/>
      <c r="Q33" s="181"/>
      <c r="R33" s="181"/>
      <c r="S33" s="181"/>
      <c r="T33" s="181"/>
      <c r="U33" s="40"/>
      <c r="V33" s="145">
        <f>Sheet1!Z33</f>
        <v>726.00000000000011</v>
      </c>
      <c r="W33" s="145"/>
      <c r="X33" s="145"/>
      <c r="Y33" s="40"/>
      <c r="Z33" s="125"/>
      <c r="AA33" s="126"/>
      <c r="AB33" s="40" t="s">
        <v>33</v>
      </c>
      <c r="AC33" s="40"/>
      <c r="AD33" s="145">
        <f>Sheet1!AJ33</f>
        <v>5830.0000000000009</v>
      </c>
      <c r="AE33" s="145"/>
      <c r="AF33" s="145"/>
      <c r="AG33" s="41"/>
      <c r="AH33" s="125"/>
      <c r="AI33" s="126"/>
      <c r="AJ33" s="40" t="s">
        <v>33</v>
      </c>
      <c r="AK33" s="40"/>
      <c r="AL33" s="145">
        <f>Sheet1!AT33</f>
        <v>54450.000000000007</v>
      </c>
      <c r="AM33" s="145"/>
      <c r="AN33" s="145"/>
      <c r="AO33" s="41"/>
      <c r="AP33" s="125"/>
      <c r="AQ33" s="126"/>
      <c r="AR33" s="40" t="s">
        <v>33</v>
      </c>
      <c r="AS33" s="11"/>
      <c r="AT33" s="39"/>
      <c r="AU33" s="149"/>
      <c r="AV33" s="150"/>
      <c r="AW33" s="125"/>
      <c r="AX33" s="126"/>
      <c r="AY33" s="40" t="s">
        <v>34</v>
      </c>
      <c r="AZ33" s="11"/>
      <c r="BA33" s="39"/>
      <c r="BB33" s="34"/>
      <c r="BC33" s="34"/>
      <c r="BD33" s="154"/>
      <c r="BE33" s="154"/>
      <c r="BF33" s="52"/>
      <c r="BG33" s="11"/>
      <c r="BH33" s="39"/>
      <c r="BI33" s="196"/>
      <c r="BJ33" s="125"/>
      <c r="BK33" s="126"/>
      <c r="BL33" s="40" t="s">
        <v>34</v>
      </c>
    </row>
    <row r="34" spans="1:64" ht="16.5" customHeight="1" thickBot="1" x14ac:dyDescent="0.2">
      <c r="A34" s="161"/>
      <c r="B34" s="162"/>
      <c r="C34" s="162"/>
      <c r="D34" s="162"/>
      <c r="E34" s="162"/>
      <c r="F34" s="163"/>
      <c r="G34" s="170" t="s">
        <v>52</v>
      </c>
      <c r="H34" s="170"/>
      <c r="I34" s="170"/>
      <c r="J34" s="170"/>
      <c r="K34" s="187"/>
      <c r="L34" s="154"/>
      <c r="M34" s="188"/>
      <c r="N34" s="34"/>
      <c r="O34" s="181" t="s">
        <v>53</v>
      </c>
      <c r="P34" s="181"/>
      <c r="Q34" s="181"/>
      <c r="R34" s="181"/>
      <c r="S34" s="181"/>
      <c r="T34" s="181"/>
      <c r="U34" s="40"/>
      <c r="V34" s="145">
        <f>Sheet1!Z34</f>
        <v>792.00000000000011</v>
      </c>
      <c r="W34" s="145"/>
      <c r="X34" s="145"/>
      <c r="Y34" s="40"/>
      <c r="Z34" s="125"/>
      <c r="AA34" s="126"/>
      <c r="AB34" s="40" t="s">
        <v>33</v>
      </c>
      <c r="AC34" s="40"/>
      <c r="AD34" s="145">
        <f>Sheet1!AJ34</f>
        <v>6380.0000000000009</v>
      </c>
      <c r="AE34" s="145"/>
      <c r="AF34" s="145"/>
      <c r="AG34" s="41"/>
      <c r="AH34" s="125"/>
      <c r="AI34" s="126"/>
      <c r="AJ34" s="40" t="s">
        <v>33</v>
      </c>
      <c r="AK34" s="40"/>
      <c r="AL34" s="145">
        <f>Sheet1!AT34</f>
        <v>59400.000000000007</v>
      </c>
      <c r="AM34" s="145"/>
      <c r="AN34" s="145"/>
      <c r="AO34" s="41"/>
      <c r="AP34" s="125"/>
      <c r="AQ34" s="126"/>
      <c r="AR34" s="40" t="s">
        <v>33</v>
      </c>
      <c r="AS34" s="11"/>
      <c r="AT34" s="39"/>
      <c r="AU34" s="149"/>
      <c r="AV34" s="150"/>
      <c r="AW34" s="125"/>
      <c r="AX34" s="126"/>
      <c r="AY34" s="40" t="s">
        <v>34</v>
      </c>
      <c r="AZ34" s="11"/>
      <c r="BA34" s="39"/>
      <c r="BB34" s="34"/>
      <c r="BC34" s="34"/>
      <c r="BD34" s="154"/>
      <c r="BE34" s="154"/>
      <c r="BF34" s="52"/>
      <c r="BG34" s="11"/>
      <c r="BH34" s="39"/>
      <c r="BI34" s="196"/>
      <c r="BJ34" s="125"/>
      <c r="BK34" s="126"/>
      <c r="BL34" s="40" t="s">
        <v>34</v>
      </c>
    </row>
    <row r="35" spans="1:64" ht="16.5" customHeight="1" thickBot="1" x14ac:dyDescent="0.2">
      <c r="A35" s="182" t="s">
        <v>54</v>
      </c>
      <c r="B35" s="183"/>
      <c r="C35" s="183"/>
      <c r="D35" s="183"/>
      <c r="E35" s="183"/>
      <c r="F35" s="183"/>
      <c r="G35" s="170" t="s">
        <v>36</v>
      </c>
      <c r="H35" s="170"/>
      <c r="I35" s="170"/>
      <c r="J35" s="170"/>
      <c r="K35" s="192" t="s">
        <v>55</v>
      </c>
      <c r="L35" s="193"/>
      <c r="M35" s="193"/>
      <c r="N35" s="34"/>
      <c r="O35" s="181" t="s">
        <v>56</v>
      </c>
      <c r="P35" s="181"/>
      <c r="Q35" s="181"/>
      <c r="R35" s="181"/>
      <c r="S35" s="181"/>
      <c r="T35" s="181"/>
      <c r="U35" s="40"/>
      <c r="V35" s="145">
        <f>Sheet1!Z35</f>
        <v>726.00000000000011</v>
      </c>
      <c r="W35" s="145"/>
      <c r="X35" s="145"/>
      <c r="Y35" s="40"/>
      <c r="Z35" s="125"/>
      <c r="AA35" s="126"/>
      <c r="AB35" s="40" t="s">
        <v>33</v>
      </c>
      <c r="AC35" s="40"/>
      <c r="AD35" s="145">
        <f>Sheet1!AJ35</f>
        <v>5830.0000000000009</v>
      </c>
      <c r="AE35" s="145"/>
      <c r="AF35" s="145"/>
      <c r="AG35" s="41"/>
      <c r="AH35" s="125"/>
      <c r="AI35" s="126"/>
      <c r="AJ35" s="40" t="s">
        <v>33</v>
      </c>
      <c r="AK35" s="40"/>
      <c r="AL35" s="145">
        <f>Sheet1!AT35</f>
        <v>54450.000000000007</v>
      </c>
      <c r="AM35" s="145"/>
      <c r="AN35" s="145"/>
      <c r="AO35" s="41"/>
      <c r="AP35" s="125"/>
      <c r="AQ35" s="126"/>
      <c r="AR35" s="40" t="s">
        <v>33</v>
      </c>
      <c r="AS35" s="11"/>
      <c r="AT35" s="39"/>
      <c r="AU35" s="149"/>
      <c r="AV35" s="150"/>
      <c r="AW35" s="125"/>
      <c r="AX35" s="126"/>
      <c r="AY35" s="40" t="s">
        <v>34</v>
      </c>
      <c r="AZ35" s="11"/>
      <c r="BA35" s="39"/>
      <c r="BB35" s="34"/>
      <c r="BC35" s="34"/>
      <c r="BD35" s="154"/>
      <c r="BE35" s="154"/>
      <c r="BF35" s="52"/>
      <c r="BG35" s="11"/>
      <c r="BH35" s="39"/>
      <c r="BI35" s="196"/>
      <c r="BJ35" s="125"/>
      <c r="BK35" s="126"/>
      <c r="BL35" s="40" t="s">
        <v>34</v>
      </c>
    </row>
    <row r="36" spans="1:64" ht="16.5" customHeight="1" thickBot="1" x14ac:dyDescent="0.2">
      <c r="A36" s="183"/>
      <c r="B36" s="183"/>
      <c r="C36" s="183"/>
      <c r="D36" s="183"/>
      <c r="E36" s="183"/>
      <c r="F36" s="183"/>
      <c r="G36" s="170" t="s">
        <v>45</v>
      </c>
      <c r="H36" s="170"/>
      <c r="I36" s="170"/>
      <c r="J36" s="170"/>
      <c r="K36" s="193"/>
      <c r="L36" s="193"/>
      <c r="M36" s="193"/>
      <c r="N36" s="34"/>
      <c r="O36" s="181" t="s">
        <v>57</v>
      </c>
      <c r="P36" s="181"/>
      <c r="Q36" s="181"/>
      <c r="R36" s="181"/>
      <c r="S36" s="181"/>
      <c r="T36" s="181"/>
      <c r="U36" s="40"/>
      <c r="V36" s="145">
        <f>Sheet1!Z36</f>
        <v>726.00000000000011</v>
      </c>
      <c r="W36" s="145"/>
      <c r="X36" s="145"/>
      <c r="Y36" s="40"/>
      <c r="Z36" s="125"/>
      <c r="AA36" s="126"/>
      <c r="AB36" s="40" t="s">
        <v>33</v>
      </c>
      <c r="AC36" s="40"/>
      <c r="AD36" s="145">
        <f>Sheet1!AJ36</f>
        <v>5830.0000000000009</v>
      </c>
      <c r="AE36" s="145"/>
      <c r="AF36" s="145"/>
      <c r="AG36" s="41"/>
      <c r="AH36" s="125"/>
      <c r="AI36" s="126"/>
      <c r="AJ36" s="40" t="s">
        <v>33</v>
      </c>
      <c r="AK36" s="40"/>
      <c r="AL36" s="145">
        <f>Sheet1!AT36</f>
        <v>54450.000000000007</v>
      </c>
      <c r="AM36" s="145"/>
      <c r="AN36" s="145"/>
      <c r="AO36" s="41"/>
      <c r="AP36" s="125"/>
      <c r="AQ36" s="126"/>
      <c r="AR36" s="40" t="s">
        <v>33</v>
      </c>
      <c r="AS36" s="11"/>
      <c r="AT36" s="39"/>
      <c r="AU36" s="149"/>
      <c r="AV36" s="150"/>
      <c r="AW36" s="125"/>
      <c r="AX36" s="126"/>
      <c r="AY36" s="40" t="s">
        <v>34</v>
      </c>
      <c r="AZ36" s="11"/>
      <c r="BA36" s="39"/>
      <c r="BB36" s="34"/>
      <c r="BC36" s="34"/>
      <c r="BD36" s="154"/>
      <c r="BE36" s="154"/>
      <c r="BF36" s="52"/>
      <c r="BG36" s="11"/>
      <c r="BH36" s="39"/>
      <c r="BI36" s="196"/>
      <c r="BJ36" s="125"/>
      <c r="BK36" s="126"/>
      <c r="BL36" s="40" t="s">
        <v>34</v>
      </c>
    </row>
    <row r="37" spans="1:64" ht="16.5" customHeight="1" thickBot="1" x14ac:dyDescent="0.2">
      <c r="A37" s="183"/>
      <c r="B37" s="183"/>
      <c r="C37" s="183"/>
      <c r="D37" s="183"/>
      <c r="E37" s="183"/>
      <c r="F37" s="183"/>
      <c r="G37" s="170" t="s">
        <v>48</v>
      </c>
      <c r="H37" s="170"/>
      <c r="I37" s="170"/>
      <c r="J37" s="170"/>
      <c r="K37" s="193"/>
      <c r="L37" s="193"/>
      <c r="M37" s="193"/>
      <c r="N37" s="34"/>
      <c r="O37" s="181" t="s">
        <v>58</v>
      </c>
      <c r="P37" s="181"/>
      <c r="Q37" s="181"/>
      <c r="R37" s="181"/>
      <c r="S37" s="181"/>
      <c r="T37" s="181"/>
      <c r="U37" s="40"/>
      <c r="V37" s="145">
        <f>Sheet1!Z37</f>
        <v>726.00000000000011</v>
      </c>
      <c r="W37" s="145"/>
      <c r="X37" s="145"/>
      <c r="Y37" s="40"/>
      <c r="Z37" s="125"/>
      <c r="AA37" s="126"/>
      <c r="AB37" s="40" t="s">
        <v>33</v>
      </c>
      <c r="AC37" s="40"/>
      <c r="AD37" s="145">
        <f>Sheet1!AJ37</f>
        <v>5830.0000000000009</v>
      </c>
      <c r="AE37" s="145"/>
      <c r="AF37" s="145"/>
      <c r="AG37" s="41"/>
      <c r="AH37" s="125"/>
      <c r="AI37" s="126"/>
      <c r="AJ37" s="40" t="s">
        <v>33</v>
      </c>
      <c r="AK37" s="40"/>
      <c r="AL37" s="145">
        <f>Sheet1!AT37</f>
        <v>54450.000000000007</v>
      </c>
      <c r="AM37" s="145"/>
      <c r="AN37" s="145"/>
      <c r="AO37" s="41"/>
      <c r="AP37" s="125"/>
      <c r="AQ37" s="126"/>
      <c r="AR37" s="40" t="s">
        <v>33</v>
      </c>
      <c r="AS37" s="11"/>
      <c r="AT37" s="39"/>
      <c r="AU37" s="149"/>
      <c r="AV37" s="150"/>
      <c r="AW37" s="125"/>
      <c r="AX37" s="126"/>
      <c r="AY37" s="40" t="s">
        <v>34</v>
      </c>
      <c r="AZ37" s="11"/>
      <c r="BA37" s="39"/>
      <c r="BB37" s="34"/>
      <c r="BC37" s="34"/>
      <c r="BD37" s="154"/>
      <c r="BE37" s="154"/>
      <c r="BF37" s="52"/>
      <c r="BG37" s="11"/>
      <c r="BH37" s="39"/>
      <c r="BI37" s="196"/>
      <c r="BJ37" s="125"/>
      <c r="BK37" s="126"/>
      <c r="BL37" s="40" t="s">
        <v>34</v>
      </c>
    </row>
    <row r="38" spans="1:64" ht="16.5" customHeight="1" thickBot="1" x14ac:dyDescent="0.2">
      <c r="A38" s="183" t="s">
        <v>59</v>
      </c>
      <c r="B38" s="183"/>
      <c r="C38" s="183"/>
      <c r="D38" s="183"/>
      <c r="E38" s="183"/>
      <c r="F38" s="183"/>
      <c r="G38" s="184" t="s">
        <v>36</v>
      </c>
      <c r="H38" s="185"/>
      <c r="I38" s="185"/>
      <c r="J38" s="186"/>
      <c r="K38" s="170" t="s">
        <v>59</v>
      </c>
      <c r="L38" s="170"/>
      <c r="M38" s="170"/>
      <c r="N38" s="34"/>
      <c r="O38" s="181" t="s">
        <v>60</v>
      </c>
      <c r="P38" s="181"/>
      <c r="Q38" s="181"/>
      <c r="R38" s="181"/>
      <c r="S38" s="181"/>
      <c r="T38" s="181"/>
      <c r="U38" s="40"/>
      <c r="V38" s="145">
        <f>Sheet1!Z38</f>
        <v>726.00000000000011</v>
      </c>
      <c r="W38" s="145"/>
      <c r="X38" s="145"/>
      <c r="Y38" s="40"/>
      <c r="Z38" s="125"/>
      <c r="AA38" s="126"/>
      <c r="AB38" s="40" t="s">
        <v>33</v>
      </c>
      <c r="AC38" s="40"/>
      <c r="AD38" s="145">
        <f>Sheet1!AJ38</f>
        <v>5830.0000000000009</v>
      </c>
      <c r="AE38" s="145"/>
      <c r="AF38" s="145"/>
      <c r="AG38" s="41"/>
      <c r="AH38" s="125"/>
      <c r="AI38" s="126"/>
      <c r="AJ38" s="40" t="s">
        <v>33</v>
      </c>
      <c r="AK38" s="40"/>
      <c r="AL38" s="145">
        <f>Sheet1!AT38</f>
        <v>54450.000000000007</v>
      </c>
      <c r="AM38" s="145"/>
      <c r="AN38" s="145"/>
      <c r="AO38" s="41"/>
      <c r="AP38" s="125"/>
      <c r="AQ38" s="126"/>
      <c r="AR38" s="40" t="s">
        <v>33</v>
      </c>
      <c r="AS38" s="11"/>
      <c r="AT38" s="39"/>
      <c r="AU38" s="149"/>
      <c r="AV38" s="150"/>
      <c r="AW38" s="125"/>
      <c r="AX38" s="126"/>
      <c r="AY38" s="40" t="s">
        <v>34</v>
      </c>
      <c r="AZ38" s="11"/>
      <c r="BA38" s="39"/>
      <c r="BB38" s="34"/>
      <c r="BC38" s="34"/>
      <c r="BD38" s="154"/>
      <c r="BE38" s="154"/>
      <c r="BF38" s="52"/>
      <c r="BG38" s="11"/>
      <c r="BH38" s="39"/>
      <c r="BI38" s="196"/>
      <c r="BJ38" s="125"/>
      <c r="BK38" s="126"/>
      <c r="BL38" s="40" t="s">
        <v>34</v>
      </c>
    </row>
    <row r="39" spans="1:64" ht="16.5" customHeight="1" thickBot="1" x14ac:dyDescent="0.2">
      <c r="A39" s="183"/>
      <c r="B39" s="183"/>
      <c r="C39" s="183"/>
      <c r="D39" s="183"/>
      <c r="E39" s="183"/>
      <c r="F39" s="183"/>
      <c r="G39" s="187"/>
      <c r="H39" s="154"/>
      <c r="I39" s="154"/>
      <c r="J39" s="188"/>
      <c r="K39" s="170"/>
      <c r="L39" s="170"/>
      <c r="M39" s="170"/>
      <c r="N39" s="34"/>
      <c r="O39" s="181" t="s">
        <v>61</v>
      </c>
      <c r="P39" s="181"/>
      <c r="Q39" s="181"/>
      <c r="R39" s="181"/>
      <c r="S39" s="181"/>
      <c r="T39" s="181"/>
      <c r="U39" s="40"/>
      <c r="V39" s="145">
        <f>Sheet1!Z39</f>
        <v>792.00000000000011</v>
      </c>
      <c r="W39" s="145"/>
      <c r="X39" s="145"/>
      <c r="Y39" s="40"/>
      <c r="Z39" s="125"/>
      <c r="AA39" s="126"/>
      <c r="AB39" s="40" t="s">
        <v>33</v>
      </c>
      <c r="AC39" s="40"/>
      <c r="AD39" s="145">
        <f>Sheet1!AJ39</f>
        <v>6380.0000000000009</v>
      </c>
      <c r="AE39" s="145"/>
      <c r="AF39" s="145"/>
      <c r="AG39" s="41"/>
      <c r="AH39" s="125"/>
      <c r="AI39" s="126"/>
      <c r="AJ39" s="40" t="s">
        <v>33</v>
      </c>
      <c r="AK39" s="40"/>
      <c r="AL39" s="145">
        <f>Sheet1!AT39</f>
        <v>59400.000000000007</v>
      </c>
      <c r="AM39" s="145"/>
      <c r="AN39" s="145"/>
      <c r="AO39" s="41"/>
      <c r="AP39" s="125"/>
      <c r="AQ39" s="126"/>
      <c r="AR39" s="40" t="s">
        <v>33</v>
      </c>
      <c r="AS39" s="11"/>
      <c r="AT39" s="39"/>
      <c r="AU39" s="149"/>
      <c r="AV39" s="150"/>
      <c r="AW39" s="125"/>
      <c r="AX39" s="126"/>
      <c r="AY39" s="40" t="s">
        <v>34</v>
      </c>
      <c r="AZ39" s="11"/>
      <c r="BA39" s="39"/>
      <c r="BB39" s="34"/>
      <c r="BC39" s="34"/>
      <c r="BD39" s="154"/>
      <c r="BE39" s="154"/>
      <c r="BF39" s="52"/>
      <c r="BG39" s="11"/>
      <c r="BH39" s="39"/>
      <c r="BI39" s="196"/>
      <c r="BJ39" s="125"/>
      <c r="BK39" s="126"/>
      <c r="BL39" s="40" t="s">
        <v>34</v>
      </c>
    </row>
    <row r="40" spans="1:64" ht="15.6" customHeight="1" thickBot="1" x14ac:dyDescent="0.2">
      <c r="A40" s="183"/>
      <c r="B40" s="183"/>
      <c r="C40" s="183"/>
      <c r="D40" s="183"/>
      <c r="E40" s="183"/>
      <c r="F40" s="183"/>
      <c r="G40" s="189"/>
      <c r="H40" s="190"/>
      <c r="I40" s="190"/>
      <c r="J40" s="191"/>
      <c r="K40" s="170"/>
      <c r="L40" s="170"/>
      <c r="M40" s="170"/>
      <c r="N40" s="34"/>
      <c r="O40" s="180" t="s">
        <v>105</v>
      </c>
      <c r="P40" s="181"/>
      <c r="Q40" s="181"/>
      <c r="R40" s="181"/>
      <c r="S40" s="181"/>
      <c r="T40" s="181"/>
      <c r="U40" s="40"/>
      <c r="V40" s="145">
        <f>Sheet1!Z40</f>
        <v>726.00000000000011</v>
      </c>
      <c r="W40" s="145"/>
      <c r="X40" s="145"/>
      <c r="Y40" s="40"/>
      <c r="Z40" s="125"/>
      <c r="AA40" s="126"/>
      <c r="AB40" s="40" t="s">
        <v>33</v>
      </c>
      <c r="AC40" s="34"/>
      <c r="AD40" s="145">
        <f>Sheet1!AJ40</f>
        <v>5830.0000000000009</v>
      </c>
      <c r="AE40" s="145"/>
      <c r="AF40" s="145"/>
      <c r="AG40" s="52"/>
      <c r="AH40" s="125"/>
      <c r="AI40" s="126"/>
      <c r="AJ40" s="40" t="s">
        <v>33</v>
      </c>
      <c r="AK40" s="34"/>
      <c r="AL40" s="145">
        <f>Sheet1!AT40</f>
        <v>54450.000000000007</v>
      </c>
      <c r="AM40" s="145"/>
      <c r="AN40" s="145"/>
      <c r="AO40" s="52"/>
      <c r="AP40" s="125"/>
      <c r="AQ40" s="126"/>
      <c r="AR40" s="40" t="s">
        <v>33</v>
      </c>
      <c r="AS40" s="11"/>
      <c r="AT40" s="39"/>
      <c r="AU40" s="149"/>
      <c r="AV40" s="150"/>
      <c r="AW40" s="125"/>
      <c r="AX40" s="126"/>
      <c r="AY40" s="40" t="s">
        <v>34</v>
      </c>
      <c r="AZ40" s="11"/>
      <c r="BA40" s="39"/>
      <c r="BB40" s="11"/>
      <c r="BC40" s="34"/>
      <c r="BD40" s="154"/>
      <c r="BE40" s="154"/>
      <c r="BF40" s="34"/>
      <c r="BG40" s="11"/>
      <c r="BH40" s="39"/>
      <c r="BI40" s="196"/>
      <c r="BJ40" s="125"/>
      <c r="BK40" s="126"/>
      <c r="BL40" s="40" t="s">
        <v>34</v>
      </c>
    </row>
    <row r="41" spans="1:64" ht="16.5" customHeight="1" thickBot="1" x14ac:dyDescent="0.2">
      <c r="A41" s="183"/>
      <c r="B41" s="183"/>
      <c r="C41" s="183"/>
      <c r="D41" s="183"/>
      <c r="E41" s="183"/>
      <c r="F41" s="183"/>
      <c r="G41" s="170" t="s">
        <v>62</v>
      </c>
      <c r="H41" s="170"/>
      <c r="I41" s="170"/>
      <c r="J41" s="170"/>
      <c r="K41" s="170"/>
      <c r="L41" s="170"/>
      <c r="M41" s="170"/>
      <c r="N41" s="34"/>
      <c r="O41" s="181" t="s">
        <v>63</v>
      </c>
      <c r="P41" s="181"/>
      <c r="Q41" s="181"/>
      <c r="R41" s="181"/>
      <c r="S41" s="181"/>
      <c r="T41" s="181"/>
      <c r="U41" s="40"/>
      <c r="V41" s="145">
        <f>Sheet1!Z41</f>
        <v>660</v>
      </c>
      <c r="W41" s="145"/>
      <c r="X41" s="145"/>
      <c r="Y41" s="40"/>
      <c r="Z41" s="125"/>
      <c r="AA41" s="126"/>
      <c r="AB41" s="40" t="s">
        <v>33</v>
      </c>
      <c r="AC41" s="40"/>
      <c r="AD41" s="145">
        <f>Sheet1!AJ41</f>
        <v>4950</v>
      </c>
      <c r="AE41" s="145"/>
      <c r="AF41" s="145"/>
      <c r="AG41" s="41"/>
      <c r="AH41" s="125"/>
      <c r="AI41" s="126"/>
      <c r="AJ41" s="40" t="s">
        <v>33</v>
      </c>
      <c r="AK41" s="40"/>
      <c r="AL41" s="145">
        <f>Sheet1!AT41</f>
        <v>45980.000000000007</v>
      </c>
      <c r="AM41" s="145"/>
      <c r="AN41" s="145"/>
      <c r="AO41" s="41"/>
      <c r="AP41" s="125"/>
      <c r="AQ41" s="126"/>
      <c r="AR41" s="40" t="s">
        <v>33</v>
      </c>
      <c r="AS41" s="11"/>
      <c r="AT41" s="39"/>
      <c r="AU41" s="149"/>
      <c r="AV41" s="150"/>
      <c r="AW41" s="125"/>
      <c r="AX41" s="126"/>
      <c r="AY41" s="40" t="s">
        <v>34</v>
      </c>
      <c r="AZ41" s="11"/>
      <c r="BA41" s="39"/>
      <c r="BB41" s="34"/>
      <c r="BC41" s="34"/>
      <c r="BD41" s="154"/>
      <c r="BE41" s="154"/>
      <c r="BF41" s="52"/>
      <c r="BG41" s="11"/>
      <c r="BH41" s="39"/>
      <c r="BI41" s="196"/>
      <c r="BJ41" s="125"/>
      <c r="BK41" s="126"/>
      <c r="BL41" s="40" t="s">
        <v>34</v>
      </c>
    </row>
    <row r="42" spans="1:64" ht="16.5" customHeight="1" thickBot="1" x14ac:dyDescent="0.2">
      <c r="A42" s="183" t="s">
        <v>64</v>
      </c>
      <c r="B42" s="183"/>
      <c r="C42" s="183"/>
      <c r="D42" s="183"/>
      <c r="E42" s="183"/>
      <c r="F42" s="183"/>
      <c r="G42" s="170" t="s">
        <v>65</v>
      </c>
      <c r="H42" s="170"/>
      <c r="I42" s="170"/>
      <c r="J42" s="170"/>
      <c r="K42" s="170" t="s">
        <v>64</v>
      </c>
      <c r="L42" s="170"/>
      <c r="M42" s="170"/>
      <c r="N42" s="34"/>
      <c r="O42" s="181" t="s">
        <v>66</v>
      </c>
      <c r="P42" s="181"/>
      <c r="Q42" s="181"/>
      <c r="R42" s="181"/>
      <c r="S42" s="181"/>
      <c r="T42" s="181"/>
      <c r="U42" s="40"/>
      <c r="V42" s="145">
        <f>Sheet1!Z42</f>
        <v>792.00000000000011</v>
      </c>
      <c r="W42" s="145"/>
      <c r="X42" s="145"/>
      <c r="Y42" s="40"/>
      <c r="Z42" s="125"/>
      <c r="AA42" s="126"/>
      <c r="AB42" s="40" t="s">
        <v>33</v>
      </c>
      <c r="AC42" s="40"/>
      <c r="AD42" s="145">
        <f>Sheet1!AJ42</f>
        <v>6380.0000000000009</v>
      </c>
      <c r="AE42" s="145"/>
      <c r="AF42" s="145"/>
      <c r="AG42" s="41"/>
      <c r="AH42" s="125"/>
      <c r="AI42" s="126"/>
      <c r="AJ42" s="40" t="s">
        <v>33</v>
      </c>
      <c r="AK42" s="40"/>
      <c r="AL42" s="145">
        <f>Sheet1!AT42</f>
        <v>59400.000000000007</v>
      </c>
      <c r="AM42" s="145"/>
      <c r="AN42" s="145"/>
      <c r="AO42" s="41"/>
      <c r="AP42" s="125"/>
      <c r="AQ42" s="126"/>
      <c r="AR42" s="40" t="s">
        <v>33</v>
      </c>
      <c r="AS42" s="11"/>
      <c r="AT42" s="39"/>
      <c r="AU42" s="149"/>
      <c r="AV42" s="150"/>
      <c r="AW42" s="125"/>
      <c r="AX42" s="126"/>
      <c r="AY42" s="40" t="s">
        <v>34</v>
      </c>
      <c r="AZ42" s="11"/>
      <c r="BA42" s="39"/>
      <c r="BB42" s="34"/>
      <c r="BC42" s="34"/>
      <c r="BD42" s="154"/>
      <c r="BE42" s="154"/>
      <c r="BF42" s="52"/>
      <c r="BG42" s="11"/>
      <c r="BH42" s="39"/>
      <c r="BI42" s="196"/>
      <c r="BJ42" s="125"/>
      <c r="BK42" s="126"/>
      <c r="BL42" s="40" t="s">
        <v>34</v>
      </c>
    </row>
    <row r="43" spans="1:64" ht="16.5" customHeight="1" thickBot="1" x14ac:dyDescent="0.2">
      <c r="A43" s="182" t="s">
        <v>67</v>
      </c>
      <c r="B43" s="182"/>
      <c r="C43" s="182"/>
      <c r="D43" s="182"/>
      <c r="E43" s="182"/>
      <c r="F43" s="182"/>
      <c r="G43" s="170" t="s">
        <v>36</v>
      </c>
      <c r="H43" s="170"/>
      <c r="I43" s="170"/>
      <c r="J43" s="170"/>
      <c r="K43" s="170" t="s">
        <v>37</v>
      </c>
      <c r="L43" s="170"/>
      <c r="M43" s="170"/>
      <c r="N43" s="34"/>
      <c r="O43" s="181" t="s">
        <v>68</v>
      </c>
      <c r="P43" s="181"/>
      <c r="Q43" s="181"/>
      <c r="R43" s="181"/>
      <c r="S43" s="181"/>
      <c r="T43" s="181"/>
      <c r="U43" s="40"/>
      <c r="V43" s="145">
        <f>Sheet1!Z43</f>
        <v>792.00000000000011</v>
      </c>
      <c r="W43" s="145"/>
      <c r="X43" s="145"/>
      <c r="Y43" s="40"/>
      <c r="Z43" s="125"/>
      <c r="AA43" s="126"/>
      <c r="AB43" s="40" t="s">
        <v>33</v>
      </c>
      <c r="AC43" s="40"/>
      <c r="AD43" s="145">
        <f>Sheet1!AJ43</f>
        <v>6380.0000000000009</v>
      </c>
      <c r="AE43" s="145"/>
      <c r="AF43" s="145"/>
      <c r="AG43" s="41"/>
      <c r="AH43" s="125"/>
      <c r="AI43" s="126"/>
      <c r="AJ43" s="40" t="s">
        <v>33</v>
      </c>
      <c r="AK43" s="40"/>
      <c r="AL43" s="145">
        <f>Sheet1!AT43</f>
        <v>59400.000000000007</v>
      </c>
      <c r="AM43" s="145"/>
      <c r="AN43" s="145"/>
      <c r="AO43" s="41"/>
      <c r="AP43" s="125"/>
      <c r="AQ43" s="126"/>
      <c r="AR43" s="40" t="s">
        <v>33</v>
      </c>
      <c r="AS43" s="11"/>
      <c r="AT43" s="39"/>
      <c r="AU43" s="53" t="s">
        <v>131</v>
      </c>
      <c r="AV43" s="53"/>
      <c r="AW43" s="125"/>
      <c r="AX43" s="126"/>
      <c r="AY43" s="40" t="s">
        <v>34</v>
      </c>
      <c r="AZ43" s="11"/>
      <c r="BA43" s="39"/>
      <c r="BB43" s="124">
        <f>Sheet1!BM43</f>
        <v>220.00000000000003</v>
      </c>
      <c r="BC43" s="151">
        <f t="shared" ref="BC43:BC44" si="0">AZ43*BB43</f>
        <v>0</v>
      </c>
      <c r="BD43" s="125"/>
      <c r="BE43" s="126"/>
      <c r="BF43" s="42" t="s">
        <v>34</v>
      </c>
      <c r="BG43" s="11"/>
      <c r="BH43" s="39"/>
      <c r="BI43" s="196"/>
      <c r="BJ43" s="125"/>
      <c r="BK43" s="126"/>
      <c r="BL43" s="40" t="s">
        <v>34</v>
      </c>
    </row>
    <row r="44" spans="1:64" ht="16.5" customHeight="1" thickBot="1" x14ac:dyDescent="0.2">
      <c r="A44" s="182"/>
      <c r="B44" s="182"/>
      <c r="C44" s="182"/>
      <c r="D44" s="182"/>
      <c r="E44" s="182"/>
      <c r="F44" s="182"/>
      <c r="G44" s="170"/>
      <c r="H44" s="170"/>
      <c r="I44" s="170"/>
      <c r="J44" s="170"/>
      <c r="K44" s="170" t="s">
        <v>37</v>
      </c>
      <c r="L44" s="170"/>
      <c r="M44" s="170"/>
      <c r="N44" s="34"/>
      <c r="O44" s="181" t="s">
        <v>69</v>
      </c>
      <c r="P44" s="181"/>
      <c r="Q44" s="181"/>
      <c r="R44" s="181"/>
      <c r="S44" s="181"/>
      <c r="T44" s="181"/>
      <c r="U44" s="40"/>
      <c r="V44" s="145">
        <f>Sheet1!Z44</f>
        <v>792.00000000000011</v>
      </c>
      <c r="W44" s="145"/>
      <c r="X44" s="145"/>
      <c r="Y44" s="40"/>
      <c r="Z44" s="125"/>
      <c r="AA44" s="126"/>
      <c r="AB44" s="40" t="s">
        <v>33</v>
      </c>
      <c r="AC44" s="40"/>
      <c r="AD44" s="145">
        <f>Sheet1!AJ44</f>
        <v>6380.0000000000009</v>
      </c>
      <c r="AE44" s="145"/>
      <c r="AF44" s="145"/>
      <c r="AG44" s="41"/>
      <c r="AH44" s="125"/>
      <c r="AI44" s="126"/>
      <c r="AJ44" s="40" t="s">
        <v>33</v>
      </c>
      <c r="AK44" s="40"/>
      <c r="AL44" s="145">
        <f>Sheet1!AT44</f>
        <v>59400.000000000007</v>
      </c>
      <c r="AM44" s="145"/>
      <c r="AN44" s="145"/>
      <c r="AO44" s="41"/>
      <c r="AP44" s="125"/>
      <c r="AQ44" s="126"/>
      <c r="AR44" s="40" t="s">
        <v>33</v>
      </c>
      <c r="AS44" s="11"/>
      <c r="AT44" s="39"/>
      <c r="AU44" s="53" t="s">
        <v>131</v>
      </c>
      <c r="AV44" s="53"/>
      <c r="AW44" s="125"/>
      <c r="AX44" s="126"/>
      <c r="AY44" s="40" t="s">
        <v>34</v>
      </c>
      <c r="AZ44" s="11"/>
      <c r="BA44" s="39"/>
      <c r="BB44" s="124">
        <f>Sheet1!BM44</f>
        <v>220.00000000000003</v>
      </c>
      <c r="BC44" s="151">
        <f t="shared" si="0"/>
        <v>0</v>
      </c>
      <c r="BD44" s="125"/>
      <c r="BE44" s="126"/>
      <c r="BF44" s="42" t="s">
        <v>34</v>
      </c>
      <c r="BG44" s="11"/>
      <c r="BH44" s="39"/>
      <c r="BI44" s="196"/>
      <c r="BJ44" s="125"/>
      <c r="BK44" s="126"/>
      <c r="BL44" s="40" t="s">
        <v>34</v>
      </c>
    </row>
    <row r="45" spans="1:64" ht="16.5" customHeight="1" thickBot="1" x14ac:dyDescent="0.2">
      <c r="A45" s="182"/>
      <c r="B45" s="182"/>
      <c r="C45" s="182"/>
      <c r="D45" s="182"/>
      <c r="E45" s="182"/>
      <c r="F45" s="182"/>
      <c r="G45" s="170" t="s">
        <v>36</v>
      </c>
      <c r="H45" s="170"/>
      <c r="I45" s="170"/>
      <c r="J45" s="170"/>
      <c r="K45" s="170" t="s">
        <v>43</v>
      </c>
      <c r="L45" s="170"/>
      <c r="M45" s="170"/>
      <c r="N45" s="34"/>
      <c r="O45" s="180" t="s">
        <v>103</v>
      </c>
      <c r="P45" s="181"/>
      <c r="Q45" s="181"/>
      <c r="R45" s="181"/>
      <c r="S45" s="181"/>
      <c r="T45" s="181"/>
      <c r="U45" s="40"/>
      <c r="V45" s="145">
        <f>Sheet1!Z45</f>
        <v>792.00000000000011</v>
      </c>
      <c r="W45" s="145"/>
      <c r="X45" s="145"/>
      <c r="Y45" s="40"/>
      <c r="Z45" s="125"/>
      <c r="AA45" s="126"/>
      <c r="AB45" s="40" t="s">
        <v>33</v>
      </c>
      <c r="AC45" s="40"/>
      <c r="AD45" s="145">
        <f>Sheet1!AJ45</f>
        <v>6380.0000000000009</v>
      </c>
      <c r="AE45" s="145"/>
      <c r="AF45" s="145"/>
      <c r="AG45" s="41"/>
      <c r="AH45" s="125"/>
      <c r="AI45" s="126"/>
      <c r="AJ45" s="40" t="s">
        <v>33</v>
      </c>
      <c r="AK45" s="40"/>
      <c r="AL45" s="145">
        <f>Sheet1!AT45</f>
        <v>59400.000000000007</v>
      </c>
      <c r="AM45" s="145"/>
      <c r="AN45" s="145"/>
      <c r="AO45" s="41"/>
      <c r="AP45" s="125"/>
      <c r="AQ45" s="126"/>
      <c r="AR45" s="40" t="s">
        <v>33</v>
      </c>
      <c r="AS45" s="11"/>
      <c r="AT45" s="39"/>
      <c r="AU45" s="53" t="s">
        <v>131</v>
      </c>
      <c r="AV45" s="53"/>
      <c r="AW45" s="125"/>
      <c r="AX45" s="126"/>
      <c r="AY45" s="40" t="s">
        <v>34</v>
      </c>
      <c r="AZ45" s="11"/>
      <c r="BA45" s="39"/>
      <c r="BB45" s="34"/>
      <c r="BC45" s="34"/>
      <c r="BD45" s="34"/>
      <c r="BE45" s="34"/>
      <c r="BF45" s="34"/>
      <c r="BG45" s="11"/>
      <c r="BH45" s="39"/>
      <c r="BI45" s="196"/>
      <c r="BJ45" s="125"/>
      <c r="BK45" s="126"/>
      <c r="BL45" s="40" t="s">
        <v>34</v>
      </c>
    </row>
    <row r="46" spans="1:64" ht="15.6" customHeight="1" thickBot="1" x14ac:dyDescent="0.2">
      <c r="A46" s="182"/>
      <c r="B46" s="182"/>
      <c r="C46" s="182"/>
      <c r="D46" s="182"/>
      <c r="E46" s="182"/>
      <c r="F46" s="182"/>
      <c r="G46" s="170" t="s">
        <v>70</v>
      </c>
      <c r="H46" s="170"/>
      <c r="I46" s="170"/>
      <c r="J46" s="170"/>
      <c r="K46" s="170" t="s">
        <v>43</v>
      </c>
      <c r="L46" s="170"/>
      <c r="M46" s="170"/>
      <c r="N46" s="34"/>
      <c r="O46" s="180" t="s">
        <v>104</v>
      </c>
      <c r="P46" s="181"/>
      <c r="Q46" s="181"/>
      <c r="R46" s="181"/>
      <c r="S46" s="181"/>
      <c r="T46" s="181"/>
      <c r="U46" s="40"/>
      <c r="V46" s="145">
        <f>Sheet1!Z46</f>
        <v>792.00000000000011</v>
      </c>
      <c r="W46" s="145"/>
      <c r="X46" s="145"/>
      <c r="Y46" s="40"/>
      <c r="Z46" s="125"/>
      <c r="AA46" s="126"/>
      <c r="AB46" s="40" t="s">
        <v>33</v>
      </c>
      <c r="AC46" s="34"/>
      <c r="AD46" s="145">
        <f>Sheet1!AJ46</f>
        <v>6380.0000000000009</v>
      </c>
      <c r="AE46" s="145"/>
      <c r="AF46" s="145"/>
      <c r="AG46" s="52"/>
      <c r="AH46" s="125"/>
      <c r="AI46" s="126"/>
      <c r="AJ46" s="40" t="s">
        <v>33</v>
      </c>
      <c r="AK46" s="34"/>
      <c r="AL46" s="145">
        <f>Sheet1!AT46</f>
        <v>59400.000000000007</v>
      </c>
      <c r="AM46" s="145"/>
      <c r="AN46" s="145"/>
      <c r="AO46" s="52"/>
      <c r="AP46" s="125"/>
      <c r="AQ46" s="126"/>
      <c r="AR46" s="40" t="s">
        <v>33</v>
      </c>
      <c r="AS46" s="11"/>
      <c r="AT46" s="39"/>
      <c r="AU46" s="53" t="s">
        <v>131</v>
      </c>
      <c r="AV46" s="53"/>
      <c r="AW46" s="125"/>
      <c r="AX46" s="126"/>
      <c r="AY46" s="40" t="s">
        <v>34</v>
      </c>
      <c r="AZ46" s="11"/>
      <c r="BA46" s="39"/>
      <c r="BB46" s="11"/>
      <c r="BC46" s="34"/>
      <c r="BD46" s="34"/>
      <c r="BE46" s="34"/>
      <c r="BF46" s="34"/>
      <c r="BG46" s="11"/>
      <c r="BH46" s="39"/>
      <c r="BI46" s="196"/>
      <c r="BJ46" s="125"/>
      <c r="BK46" s="126"/>
      <c r="BL46" s="40" t="s">
        <v>34</v>
      </c>
    </row>
    <row r="47" spans="1:64" ht="15" customHeight="1" x14ac:dyDescent="0.15">
      <c r="A47" s="31"/>
      <c r="B47" s="31"/>
      <c r="C47" s="31"/>
      <c r="D47" s="31"/>
      <c r="E47" s="31"/>
      <c r="F47" s="31"/>
      <c r="G47" s="31"/>
      <c r="H47" s="44"/>
      <c r="I47" s="44"/>
      <c r="J47" s="44"/>
      <c r="K47" s="44"/>
      <c r="L47" s="44"/>
      <c r="M47" s="44"/>
      <c r="N47" s="31"/>
      <c r="O47" s="31"/>
      <c r="P47" s="31"/>
      <c r="Q47" s="31"/>
      <c r="R47" s="31"/>
      <c r="S47" s="31"/>
      <c r="T47" s="31"/>
      <c r="U47" s="31"/>
      <c r="V47" s="179" t="s">
        <v>130</v>
      </c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</row>
    <row r="48" spans="1:64" ht="15" customHeight="1" x14ac:dyDescent="0.15">
      <c r="A48" s="178" t="s">
        <v>129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10"/>
      <c r="AL48" s="111"/>
      <c r="AM48" s="178" t="s">
        <v>71</v>
      </c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</row>
    <row r="49" spans="1:67" ht="12.6" customHeight="1" thickBot="1" x14ac:dyDescent="0.2">
      <c r="A49" s="168" t="s">
        <v>72</v>
      </c>
      <c r="B49" s="168"/>
      <c r="C49" s="168"/>
      <c r="D49" s="168"/>
      <c r="E49" s="168"/>
      <c r="F49" s="168"/>
      <c r="G49" s="55"/>
      <c r="H49" s="168" t="s">
        <v>73</v>
      </c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56"/>
      <c r="Z49" s="127" t="s">
        <v>120</v>
      </c>
      <c r="AA49" s="127"/>
      <c r="AB49" s="127"/>
      <c r="AC49" s="127"/>
      <c r="AD49" s="127"/>
      <c r="AE49" s="127"/>
      <c r="AF49" s="127"/>
      <c r="AG49" s="37"/>
      <c r="AH49" s="127" t="s">
        <v>74</v>
      </c>
      <c r="AI49" s="127"/>
      <c r="AJ49" s="37"/>
      <c r="AK49" s="57"/>
      <c r="AL49" s="58"/>
      <c r="AM49" s="168" t="s">
        <v>72</v>
      </c>
      <c r="AN49" s="168"/>
      <c r="AO49" s="168"/>
      <c r="AP49" s="168"/>
      <c r="AQ49" s="168"/>
      <c r="AR49" s="168"/>
      <c r="AS49" s="55"/>
      <c r="AT49" s="55"/>
      <c r="AU49" s="168" t="s">
        <v>133</v>
      </c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59"/>
      <c r="BG49" s="127"/>
      <c r="BH49" s="127"/>
      <c r="BI49" s="127"/>
      <c r="BJ49" s="127" t="s">
        <v>27</v>
      </c>
      <c r="BK49" s="127"/>
      <c r="BL49" s="37"/>
    </row>
    <row r="50" spans="1:67" ht="2.4500000000000002" customHeight="1" thickTop="1" x14ac:dyDescent="0.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8"/>
      <c r="AA50" s="38"/>
      <c r="AB50" s="38"/>
      <c r="AC50" s="38"/>
      <c r="AD50" s="38"/>
      <c r="AE50" s="38"/>
      <c r="AF50" s="38"/>
      <c r="AG50" s="38"/>
      <c r="AH50" s="38"/>
      <c r="AI50" s="31"/>
      <c r="AJ50" s="31"/>
      <c r="AK50" s="38"/>
      <c r="AL50" s="60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8"/>
      <c r="BH50" s="38"/>
      <c r="BI50" s="38"/>
      <c r="BJ50" s="60"/>
      <c r="BK50" s="38"/>
      <c r="BL50" s="38"/>
    </row>
    <row r="51" spans="1:67" ht="20.100000000000001" customHeight="1" thickBot="1" x14ac:dyDescent="0.2">
      <c r="A51" s="169" t="s">
        <v>75</v>
      </c>
      <c r="B51" s="169"/>
      <c r="C51" s="169"/>
      <c r="D51" s="169"/>
      <c r="E51" s="169"/>
      <c r="F51" s="169"/>
      <c r="G51" s="34"/>
      <c r="H51" s="171" t="s">
        <v>76</v>
      </c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40"/>
      <c r="Z51" s="124" t="s">
        <v>136</v>
      </c>
      <c r="AA51" s="124"/>
      <c r="AB51" s="124"/>
      <c r="AC51" s="124"/>
      <c r="AD51" s="124"/>
      <c r="AE51" s="124"/>
      <c r="AF51" s="124"/>
      <c r="AG51" s="34"/>
      <c r="AH51" s="131"/>
      <c r="AI51" s="132"/>
      <c r="AJ51" s="34" t="s">
        <v>34</v>
      </c>
      <c r="AK51" s="34"/>
      <c r="AL51" s="61"/>
      <c r="AM51" s="169" t="s">
        <v>77</v>
      </c>
      <c r="AN51" s="169"/>
      <c r="AO51" s="169"/>
      <c r="AP51" s="169"/>
      <c r="AQ51" s="169"/>
      <c r="AR51" s="169"/>
      <c r="AS51" s="34"/>
      <c r="AT51" s="62"/>
      <c r="AU51" s="130" t="s">
        <v>78</v>
      </c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54"/>
      <c r="BG51" s="47"/>
      <c r="BH51" s="47"/>
      <c r="BI51" s="116">
        <f>Sheet1!BU51</f>
        <v>10780</v>
      </c>
      <c r="BJ51" s="131"/>
      <c r="BK51" s="132"/>
      <c r="BL51" s="34" t="s">
        <v>79</v>
      </c>
    </row>
    <row r="52" spans="1:67" ht="20.100000000000001" customHeight="1" thickBot="1" x14ac:dyDescent="0.2">
      <c r="A52" s="134" t="s">
        <v>118</v>
      </c>
      <c r="B52" s="135"/>
      <c r="C52" s="135"/>
      <c r="D52" s="135"/>
      <c r="E52" s="135"/>
      <c r="F52" s="136"/>
      <c r="G52" s="34"/>
      <c r="H52" s="171" t="s">
        <v>83</v>
      </c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40"/>
      <c r="Z52" s="124"/>
      <c r="AA52" s="124"/>
      <c r="AB52" s="124"/>
      <c r="AC52" s="124"/>
      <c r="AD52" s="124"/>
      <c r="AE52" s="124"/>
      <c r="AF52" s="124"/>
      <c r="AG52" s="34"/>
      <c r="AH52" s="131"/>
      <c r="AI52" s="132"/>
      <c r="AJ52" s="34" t="s">
        <v>34</v>
      </c>
      <c r="AK52" s="34"/>
      <c r="AL52" s="61"/>
      <c r="AM52" s="137" t="s">
        <v>80</v>
      </c>
      <c r="AN52" s="138"/>
      <c r="AO52" s="138"/>
      <c r="AP52" s="138"/>
      <c r="AQ52" s="138"/>
      <c r="AR52" s="139"/>
      <c r="AS52" s="22"/>
      <c r="AT52" s="62"/>
      <c r="AU52" s="129" t="s">
        <v>81</v>
      </c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54"/>
      <c r="BG52" s="47"/>
      <c r="BH52" s="47"/>
      <c r="BI52" s="116">
        <f>Sheet1!BU52</f>
        <v>97900.000000000015</v>
      </c>
      <c r="BJ52" s="131"/>
      <c r="BK52" s="132"/>
      <c r="BL52" s="34" t="s">
        <v>79</v>
      </c>
    </row>
    <row r="53" spans="1:67" ht="20.100000000000001" customHeight="1" thickBot="1" x14ac:dyDescent="0.2">
      <c r="A53" s="134" t="s">
        <v>84</v>
      </c>
      <c r="B53" s="135"/>
      <c r="C53" s="135"/>
      <c r="D53" s="135"/>
      <c r="E53" s="135"/>
      <c r="F53" s="136"/>
      <c r="G53" s="31"/>
      <c r="H53" s="133" t="s">
        <v>85</v>
      </c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40"/>
      <c r="Z53" s="124"/>
      <c r="AA53" s="124"/>
      <c r="AB53" s="124"/>
      <c r="AC53" s="124"/>
      <c r="AD53" s="124"/>
      <c r="AE53" s="124"/>
      <c r="AF53" s="124"/>
      <c r="AG53" s="42"/>
      <c r="AH53" s="131"/>
      <c r="AI53" s="132"/>
      <c r="AJ53" s="34" t="s">
        <v>34</v>
      </c>
      <c r="AK53" s="34"/>
      <c r="AL53" s="61"/>
      <c r="AM53" s="140"/>
      <c r="AN53" s="141"/>
      <c r="AO53" s="141"/>
      <c r="AP53" s="141"/>
      <c r="AQ53" s="141"/>
      <c r="AR53" s="142"/>
      <c r="AS53" s="22"/>
      <c r="AT53" s="38" t="s">
        <v>82</v>
      </c>
      <c r="AU53" s="128" t="s">
        <v>117</v>
      </c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38"/>
      <c r="BG53" s="47"/>
      <c r="BH53" s="47"/>
      <c r="BI53" s="116">
        <f>Sheet1!BU53</f>
        <v>137500</v>
      </c>
      <c r="BJ53" s="131"/>
      <c r="BK53" s="132"/>
      <c r="BL53" s="34" t="s">
        <v>79</v>
      </c>
    </row>
    <row r="54" spans="1:67" ht="20.100000000000001" customHeight="1" thickBot="1" x14ac:dyDescent="0.2">
      <c r="A54" s="134" t="s">
        <v>86</v>
      </c>
      <c r="B54" s="135"/>
      <c r="C54" s="135"/>
      <c r="D54" s="135"/>
      <c r="E54" s="135"/>
      <c r="F54" s="136"/>
      <c r="G54" s="31"/>
      <c r="H54" s="176" t="s">
        <v>87</v>
      </c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44"/>
      <c r="Z54" s="124"/>
      <c r="AA54" s="124"/>
      <c r="AB54" s="124"/>
      <c r="AC54" s="124"/>
      <c r="AD54" s="124"/>
      <c r="AE54" s="124"/>
      <c r="AF54" s="124"/>
      <c r="AG54" s="34"/>
      <c r="AH54" s="131"/>
      <c r="AI54" s="132"/>
      <c r="AJ54" s="34" t="s">
        <v>34</v>
      </c>
      <c r="AK54" s="31"/>
      <c r="AL54" s="33"/>
      <c r="AM54" s="33"/>
      <c r="AN54" s="33"/>
      <c r="AO54" s="31"/>
      <c r="AP54" s="23" t="s">
        <v>107</v>
      </c>
      <c r="AQ54" s="31"/>
      <c r="AR54" s="31"/>
      <c r="AS54" s="11"/>
      <c r="AT54" s="11"/>
      <c r="AU54" s="31"/>
      <c r="AV54" s="31"/>
      <c r="AW54" s="31"/>
      <c r="AX54" s="31"/>
      <c r="AY54" s="31"/>
      <c r="AZ54" s="11"/>
      <c r="BA54" s="11"/>
      <c r="BB54" s="31"/>
      <c r="BC54" s="31"/>
      <c r="BD54" s="31"/>
      <c r="BE54" s="31"/>
      <c r="BF54" s="31"/>
      <c r="BG54" s="11"/>
      <c r="BH54" s="11"/>
      <c r="BI54" s="31"/>
      <c r="BJ54" s="31"/>
      <c r="BK54" s="31"/>
      <c r="BL54" s="31"/>
    </row>
    <row r="55" spans="1:67" ht="19.5" customHeight="1" x14ac:dyDescent="0.15">
      <c r="A55" s="109" t="s">
        <v>88</v>
      </c>
      <c r="B55" s="63"/>
      <c r="C55" s="109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4"/>
      <c r="BE55" s="64"/>
      <c r="BF55" s="16"/>
      <c r="BG55" s="29"/>
      <c r="BH55" s="29"/>
      <c r="BI55" s="16"/>
      <c r="BJ55" s="16"/>
      <c r="BK55" s="16"/>
      <c r="BL55" s="16"/>
    </row>
    <row r="56" spans="1:67" ht="14.25" thickBot="1" x14ac:dyDescent="0.2">
      <c r="A56" s="168" t="s">
        <v>89</v>
      </c>
      <c r="B56" s="168"/>
      <c r="C56" s="168"/>
      <c r="D56" s="168"/>
      <c r="E56" s="168"/>
      <c r="F56" s="168"/>
      <c r="G56" s="55"/>
      <c r="H56" s="168" t="s">
        <v>73</v>
      </c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56"/>
      <c r="Z56" s="127" t="s">
        <v>132</v>
      </c>
      <c r="AA56" s="127"/>
      <c r="AB56" s="127"/>
      <c r="AC56" s="127"/>
      <c r="AD56" s="127"/>
      <c r="AE56" s="127"/>
      <c r="AF56" s="127"/>
      <c r="AG56" s="37"/>
      <c r="AH56" s="127" t="s">
        <v>27</v>
      </c>
      <c r="AI56" s="127"/>
      <c r="AJ56" s="63"/>
      <c r="AK56" s="57"/>
      <c r="AL56" s="127" t="s">
        <v>132</v>
      </c>
      <c r="AM56" s="127"/>
      <c r="AN56" s="127"/>
      <c r="AO56" s="127"/>
      <c r="AP56" s="127"/>
      <c r="AQ56" s="127"/>
      <c r="AR56" s="127"/>
      <c r="AS56" s="37"/>
      <c r="AT56" s="127" t="s">
        <v>27</v>
      </c>
      <c r="AU56" s="127"/>
      <c r="AV56" s="127"/>
      <c r="AW56" s="65"/>
      <c r="AX56" s="127" t="s">
        <v>132</v>
      </c>
      <c r="AY56" s="127"/>
      <c r="AZ56" s="127"/>
      <c r="BA56" s="127"/>
      <c r="BB56" s="127"/>
      <c r="BC56" s="127"/>
      <c r="BD56" s="127" t="s">
        <v>27</v>
      </c>
      <c r="BE56" s="127"/>
      <c r="BF56" s="16"/>
      <c r="BG56" s="29"/>
      <c r="BH56" s="29"/>
      <c r="BI56" s="16"/>
      <c r="BJ56" s="65"/>
      <c r="BK56" s="65"/>
      <c r="BL56" s="65"/>
      <c r="BM56" s="9"/>
      <c r="BN56" s="9"/>
      <c r="BO56" s="3"/>
    </row>
    <row r="57" spans="1:67" ht="2.25" customHeight="1" thickTop="1" x14ac:dyDescent="0.15">
      <c r="A57" s="59"/>
      <c r="B57" s="59"/>
      <c r="C57" s="59"/>
      <c r="D57" s="59"/>
      <c r="E57" s="59"/>
      <c r="F57" s="59"/>
      <c r="G57" s="66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6"/>
      <c r="Z57" s="57"/>
      <c r="AA57" s="57"/>
      <c r="AB57" s="57"/>
      <c r="AC57" s="57"/>
      <c r="AD57" s="57"/>
      <c r="AE57" s="57"/>
      <c r="AF57" s="57"/>
      <c r="AG57" s="65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65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65"/>
      <c r="BF57" s="16"/>
      <c r="BG57" s="29"/>
      <c r="BH57" s="29"/>
      <c r="BI57" s="16"/>
      <c r="BJ57" s="57"/>
      <c r="BK57" s="65"/>
      <c r="BL57" s="65"/>
      <c r="BM57" s="8"/>
      <c r="BN57" s="8"/>
      <c r="BO57" s="3"/>
    </row>
    <row r="58" spans="1:67" ht="20.100000000000001" customHeight="1" thickBot="1" x14ac:dyDescent="0.2">
      <c r="A58" s="169" t="s">
        <v>90</v>
      </c>
      <c r="B58" s="170"/>
      <c r="C58" s="170"/>
      <c r="D58" s="170"/>
      <c r="E58" s="170"/>
      <c r="F58" s="170"/>
      <c r="G58" s="31"/>
      <c r="H58" s="171" t="s">
        <v>122</v>
      </c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31"/>
      <c r="Z58" s="177" t="s">
        <v>91</v>
      </c>
      <c r="AA58" s="177"/>
      <c r="AB58" s="177"/>
      <c r="AC58" s="31"/>
      <c r="AD58" s="145">
        <f>Sheet1!AJ58</f>
        <v>1485.0000000000002</v>
      </c>
      <c r="AE58" s="145"/>
      <c r="AF58" s="145"/>
      <c r="AG58" s="31"/>
      <c r="AH58" s="125"/>
      <c r="AI58" s="126"/>
      <c r="AJ58" s="40" t="s">
        <v>34</v>
      </c>
      <c r="AK58" s="31"/>
      <c r="AL58" s="165"/>
      <c r="AM58" s="166"/>
      <c r="AN58" s="166"/>
      <c r="AO58" s="166"/>
      <c r="AP58" s="167"/>
      <c r="AQ58" s="167"/>
      <c r="AR58" s="167"/>
      <c r="AS58" s="31"/>
      <c r="AT58" s="67"/>
      <c r="AU58" s="67"/>
      <c r="AV58" s="67"/>
      <c r="AW58" s="38"/>
      <c r="AX58" s="68"/>
      <c r="AY58" s="69"/>
      <c r="AZ58" s="69"/>
      <c r="BA58" s="69"/>
      <c r="BB58" s="61"/>
      <c r="BC58" s="61"/>
      <c r="BD58" s="61"/>
      <c r="BE58" s="38"/>
      <c r="BF58" s="16"/>
      <c r="BG58" s="29"/>
      <c r="BH58" s="29"/>
      <c r="BI58" s="16"/>
      <c r="BJ58" s="38"/>
      <c r="BK58" s="22"/>
      <c r="BL58" s="22"/>
      <c r="BM58" s="6"/>
      <c r="BN58" s="6"/>
      <c r="BO58" s="6"/>
    </row>
    <row r="59" spans="1:67" ht="20.100000000000001" customHeight="1" thickBot="1" x14ac:dyDescent="0.2">
      <c r="A59" s="170"/>
      <c r="B59" s="170"/>
      <c r="C59" s="170"/>
      <c r="D59" s="170"/>
      <c r="E59" s="170"/>
      <c r="F59" s="170"/>
      <c r="G59" s="31"/>
      <c r="H59" s="171" t="s">
        <v>123</v>
      </c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31"/>
      <c r="Z59" s="143" t="s">
        <v>92</v>
      </c>
      <c r="AA59" s="143"/>
      <c r="AB59" s="143"/>
      <c r="AC59" s="31"/>
      <c r="AD59" s="145">
        <f>Sheet1!AJ59</f>
        <v>1430.0000000000002</v>
      </c>
      <c r="AE59" s="145"/>
      <c r="AF59" s="145"/>
      <c r="AG59" s="31"/>
      <c r="AH59" s="125"/>
      <c r="AI59" s="126"/>
      <c r="AJ59" s="40" t="s">
        <v>34</v>
      </c>
      <c r="AK59" s="31"/>
      <c r="AL59" s="143" t="s">
        <v>93</v>
      </c>
      <c r="AM59" s="143"/>
      <c r="AN59" s="143"/>
      <c r="AO59" s="143"/>
      <c r="AP59" s="145">
        <f>Sheet1!AZ59</f>
        <v>1155</v>
      </c>
      <c r="AQ59" s="145"/>
      <c r="AR59" s="145"/>
      <c r="AS59" s="31"/>
      <c r="AT59" s="67"/>
      <c r="AU59" s="125"/>
      <c r="AV59" s="126"/>
      <c r="AW59" s="31"/>
      <c r="AX59" s="34"/>
      <c r="AY59" s="34"/>
      <c r="AZ59" s="34"/>
      <c r="BA59" s="34"/>
      <c r="BB59" s="47"/>
      <c r="BC59" s="47"/>
      <c r="BD59" s="47"/>
      <c r="BE59" s="38"/>
      <c r="BF59" s="67"/>
      <c r="BG59" s="29"/>
      <c r="BH59" s="29"/>
      <c r="BI59" s="16"/>
      <c r="BJ59" s="38"/>
      <c r="BK59" s="22"/>
      <c r="BL59" s="22"/>
      <c r="BM59" s="6"/>
      <c r="BN59" s="6"/>
      <c r="BO59" s="6"/>
    </row>
    <row r="60" spans="1:67" ht="20.100000000000001" customHeight="1" thickBot="1" x14ac:dyDescent="0.2">
      <c r="A60" s="170"/>
      <c r="B60" s="170"/>
      <c r="C60" s="170"/>
      <c r="D60" s="170"/>
      <c r="E60" s="170"/>
      <c r="F60" s="170"/>
      <c r="G60" s="31"/>
      <c r="H60" s="171" t="s">
        <v>126</v>
      </c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31"/>
      <c r="Z60" s="143" t="s">
        <v>94</v>
      </c>
      <c r="AA60" s="143"/>
      <c r="AB60" s="143"/>
      <c r="AC60" s="31"/>
      <c r="AD60" s="145">
        <f>Sheet1!AJ60</f>
        <v>660</v>
      </c>
      <c r="AE60" s="145"/>
      <c r="AF60" s="145"/>
      <c r="AG60" s="31"/>
      <c r="AH60" s="125"/>
      <c r="AI60" s="126"/>
      <c r="AJ60" s="40" t="s">
        <v>95</v>
      </c>
      <c r="AK60" s="31"/>
      <c r="AL60" s="167" t="s">
        <v>96</v>
      </c>
      <c r="AM60" s="167"/>
      <c r="AN60" s="167"/>
      <c r="AO60" s="167"/>
      <c r="AP60" s="145">
        <f>Sheet1!AZ60</f>
        <v>660</v>
      </c>
      <c r="AQ60" s="145"/>
      <c r="AR60" s="145"/>
      <c r="AS60" s="31"/>
      <c r="AT60" s="67"/>
      <c r="AU60" s="125"/>
      <c r="AV60" s="126"/>
      <c r="AW60" s="31"/>
      <c r="AX60" s="61"/>
      <c r="AY60" s="61"/>
      <c r="AZ60" s="61"/>
      <c r="BA60" s="61"/>
      <c r="BB60" s="47"/>
      <c r="BC60" s="47"/>
      <c r="BD60" s="47"/>
      <c r="BE60" s="22"/>
      <c r="BF60" s="67"/>
      <c r="BG60" s="29"/>
      <c r="BH60" s="29"/>
      <c r="BI60" s="16"/>
      <c r="BJ60" s="38"/>
      <c r="BK60" s="22"/>
      <c r="BL60" s="22"/>
      <c r="BM60" s="6"/>
      <c r="BN60" s="6"/>
      <c r="BO60" s="6"/>
    </row>
    <row r="61" spans="1:67" ht="4.5" customHeight="1" x14ac:dyDescent="0.15">
      <c r="A61" s="31"/>
      <c r="B61" s="31"/>
      <c r="C61" s="31"/>
      <c r="D61" s="31"/>
      <c r="E61" s="31"/>
      <c r="F61" s="31"/>
      <c r="G61" s="31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31"/>
      <c r="Z61" s="31"/>
      <c r="AA61" s="31"/>
      <c r="AB61" s="31"/>
      <c r="AC61" s="31"/>
      <c r="AD61" s="92"/>
      <c r="AE61" s="92"/>
      <c r="AF61" s="92"/>
      <c r="AG61" s="31"/>
      <c r="AH61" s="31"/>
      <c r="AI61" s="31"/>
      <c r="AJ61" s="40"/>
      <c r="AK61" s="31"/>
      <c r="AL61" s="71"/>
      <c r="AM61" s="71"/>
      <c r="AN61" s="71"/>
      <c r="AO61" s="72"/>
      <c r="AP61" s="70"/>
      <c r="AQ61" s="70"/>
      <c r="AR61" s="70"/>
      <c r="AS61" s="31"/>
      <c r="AT61" s="67"/>
      <c r="AU61" s="67"/>
      <c r="AV61" s="67"/>
      <c r="AW61" s="31"/>
      <c r="AX61" s="73"/>
      <c r="AY61" s="73"/>
      <c r="AZ61" s="73"/>
      <c r="BA61" s="74"/>
      <c r="BB61" s="47"/>
      <c r="BC61" s="47"/>
      <c r="BD61" s="47"/>
      <c r="BE61" s="22"/>
      <c r="BF61" s="67"/>
      <c r="BG61" s="29"/>
      <c r="BH61" s="29"/>
      <c r="BI61" s="16"/>
      <c r="BJ61" s="38"/>
      <c r="BK61" s="22"/>
      <c r="BL61" s="22"/>
      <c r="BM61" s="6"/>
      <c r="BN61" s="6"/>
      <c r="BO61" s="6"/>
    </row>
    <row r="62" spans="1:67" ht="20.100000000000001" customHeight="1" thickBot="1" x14ac:dyDescent="0.2">
      <c r="A62" s="169" t="s">
        <v>97</v>
      </c>
      <c r="B62" s="170"/>
      <c r="C62" s="170"/>
      <c r="D62" s="170"/>
      <c r="E62" s="170"/>
      <c r="F62" s="170"/>
      <c r="G62" s="31"/>
      <c r="H62" s="171" t="s">
        <v>122</v>
      </c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31"/>
      <c r="Z62" s="143" t="s">
        <v>98</v>
      </c>
      <c r="AA62" s="143"/>
      <c r="AB62" s="143"/>
      <c r="AC62" s="31"/>
      <c r="AD62" s="145">
        <f>Sheet1!AJ62</f>
        <v>825.00000000000011</v>
      </c>
      <c r="AE62" s="145"/>
      <c r="AF62" s="145"/>
      <c r="AG62" s="31"/>
      <c r="AH62" s="125"/>
      <c r="AI62" s="126"/>
      <c r="AJ62" s="40" t="s">
        <v>34</v>
      </c>
      <c r="AK62" s="31"/>
      <c r="AL62" s="144" t="s">
        <v>116</v>
      </c>
      <c r="AM62" s="143"/>
      <c r="AN62" s="143"/>
      <c r="AO62" s="143"/>
      <c r="AP62" s="145">
        <f>Sheet1!AZ62</f>
        <v>1155</v>
      </c>
      <c r="AQ62" s="145"/>
      <c r="AR62" s="145"/>
      <c r="AS62" s="31"/>
      <c r="AT62" s="67"/>
      <c r="AU62" s="125"/>
      <c r="AV62" s="126"/>
      <c r="AW62" s="75" t="s">
        <v>119</v>
      </c>
      <c r="AX62" s="144" t="s">
        <v>99</v>
      </c>
      <c r="AY62" s="143"/>
      <c r="AZ62" s="143"/>
      <c r="BA62" s="143"/>
      <c r="BB62" s="145">
        <f>Sheet1!BM62</f>
        <v>1485.0000000000002</v>
      </c>
      <c r="BC62" s="145"/>
      <c r="BD62" s="125"/>
      <c r="BE62" s="126"/>
      <c r="BF62" s="76" t="s">
        <v>119</v>
      </c>
      <c r="BG62" s="67"/>
      <c r="BH62" s="67"/>
      <c r="BI62" s="38"/>
      <c r="BJ62" s="38"/>
      <c r="BK62" s="22"/>
      <c r="BL62" s="22"/>
      <c r="BM62" s="6"/>
      <c r="BN62" s="6"/>
      <c r="BO62" s="3"/>
    </row>
    <row r="63" spans="1:67" ht="20.100000000000001" customHeight="1" thickBot="1" x14ac:dyDescent="0.2">
      <c r="A63" s="170"/>
      <c r="B63" s="170"/>
      <c r="C63" s="170"/>
      <c r="D63" s="170"/>
      <c r="E63" s="170"/>
      <c r="F63" s="170"/>
      <c r="G63" s="31"/>
      <c r="H63" s="171" t="s">
        <v>124</v>
      </c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31"/>
      <c r="Z63" s="172" t="s">
        <v>100</v>
      </c>
      <c r="AA63" s="172"/>
      <c r="AB63" s="172"/>
      <c r="AC63" s="31"/>
      <c r="AD63" s="145">
        <f>Sheet1!AJ63</f>
        <v>1320</v>
      </c>
      <c r="AE63" s="145"/>
      <c r="AF63" s="145"/>
      <c r="AG63" s="31"/>
      <c r="AH63" s="125"/>
      <c r="AI63" s="126"/>
      <c r="AJ63" s="40" t="s">
        <v>34</v>
      </c>
      <c r="AK63" s="31"/>
      <c r="AL63" s="172" t="s">
        <v>101</v>
      </c>
      <c r="AM63" s="173"/>
      <c r="AN63" s="173"/>
      <c r="AO63" s="173"/>
      <c r="AP63" s="145">
        <f>Sheet1!AZ63</f>
        <v>1430.0000000000002</v>
      </c>
      <c r="AQ63" s="145"/>
      <c r="AR63" s="145"/>
      <c r="AS63" s="31"/>
      <c r="AT63" s="67"/>
      <c r="AU63" s="125"/>
      <c r="AV63" s="126"/>
      <c r="AW63" s="31"/>
      <c r="AX63" s="77"/>
      <c r="AY63" s="78"/>
      <c r="AZ63" s="78"/>
      <c r="BA63" s="78"/>
      <c r="BB63" s="70"/>
      <c r="BC63" s="70"/>
      <c r="BD63" s="47"/>
      <c r="BE63" s="22"/>
      <c r="BF63" s="67"/>
      <c r="BG63" s="67"/>
      <c r="BH63" s="67"/>
      <c r="BI63" s="38"/>
      <c r="BJ63" s="38"/>
      <c r="BK63" s="22"/>
      <c r="BL63" s="22"/>
      <c r="BM63" s="6"/>
      <c r="BN63" s="6"/>
      <c r="BO63" s="5"/>
    </row>
    <row r="64" spans="1:67" ht="20.100000000000001" customHeight="1" thickBot="1" x14ac:dyDescent="0.2">
      <c r="A64" s="170"/>
      <c r="B64" s="170"/>
      <c r="C64" s="170"/>
      <c r="D64" s="170"/>
      <c r="E64" s="170"/>
      <c r="F64" s="170"/>
      <c r="G64" s="31"/>
      <c r="H64" s="171" t="s">
        <v>125</v>
      </c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31"/>
      <c r="Z64" s="174" t="s">
        <v>92</v>
      </c>
      <c r="AA64" s="174"/>
      <c r="AB64" s="174"/>
      <c r="AC64" s="31"/>
      <c r="AD64" s="145">
        <f>Sheet1!AJ64</f>
        <v>495.00000000000006</v>
      </c>
      <c r="AE64" s="145"/>
      <c r="AF64" s="145"/>
      <c r="AG64" s="31"/>
      <c r="AH64" s="125"/>
      <c r="AI64" s="126"/>
      <c r="AJ64" s="40" t="s">
        <v>95</v>
      </c>
      <c r="AK64" s="31"/>
      <c r="AL64" s="175" t="s">
        <v>102</v>
      </c>
      <c r="AM64" s="175"/>
      <c r="AN64" s="175"/>
      <c r="AO64" s="175"/>
      <c r="AP64" s="145">
        <f>Sheet1!AZ64</f>
        <v>330</v>
      </c>
      <c r="AQ64" s="145"/>
      <c r="AR64" s="145"/>
      <c r="AS64" s="31"/>
      <c r="AT64" s="67"/>
      <c r="AU64" s="125"/>
      <c r="AV64" s="126"/>
      <c r="AW64" s="31"/>
      <c r="AX64" s="33"/>
      <c r="AY64" s="33"/>
      <c r="AZ64" s="33"/>
      <c r="BA64" s="33"/>
      <c r="BB64" s="70"/>
      <c r="BC64" s="70"/>
      <c r="BD64" s="47"/>
      <c r="BE64" s="22"/>
      <c r="BF64" s="67"/>
      <c r="BG64" s="67"/>
      <c r="BH64" s="67"/>
      <c r="BI64" s="38"/>
      <c r="BJ64" s="38"/>
      <c r="BK64" s="22"/>
      <c r="BL64" s="22"/>
      <c r="BM64" s="6"/>
      <c r="BN64" s="6"/>
      <c r="BO64" s="5"/>
    </row>
    <row r="65" spans="1:66" ht="6" customHeight="1" x14ac:dyDescent="0.15">
      <c r="AS65" s="5"/>
      <c r="AT65" s="10"/>
      <c r="AU65" s="10"/>
      <c r="AV65" s="10"/>
      <c r="BD65" s="4"/>
      <c r="BE65" s="2"/>
      <c r="BF65" s="10"/>
      <c r="BG65" s="10"/>
      <c r="BH65" s="10"/>
      <c r="BI65" s="6"/>
      <c r="BJ65" s="6"/>
      <c r="BK65" s="2"/>
      <c r="BL65" s="2"/>
      <c r="BM65" s="6"/>
      <c r="BN65" s="6"/>
    </row>
    <row r="66" spans="1:66" ht="27" customHeight="1" x14ac:dyDescent="0.15">
      <c r="A66" s="118" t="s">
        <v>127</v>
      </c>
      <c r="B66" s="119"/>
      <c r="C66" s="119"/>
      <c r="D66" s="119"/>
      <c r="E66" s="119"/>
      <c r="F66" s="120"/>
      <c r="H66" s="121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3"/>
      <c r="BM66" s="6"/>
      <c r="BN66" s="6"/>
    </row>
    <row r="67" spans="1:66" ht="17.25" x14ac:dyDescent="0.15">
      <c r="BD67" s="4"/>
      <c r="BE67" s="2"/>
      <c r="BF67" s="10"/>
      <c r="BG67" s="10"/>
      <c r="BH67" s="10"/>
      <c r="BI67" s="6"/>
      <c r="BJ67" s="6"/>
      <c r="BK67" s="2"/>
      <c r="BL67" s="2"/>
      <c r="BM67" s="6"/>
      <c r="BN67" s="6"/>
    </row>
  </sheetData>
  <sheetProtection selectLockedCells="1"/>
  <mergeCells count="417">
    <mergeCell ref="Z20:AA20"/>
    <mergeCell ref="AU49:BE49"/>
    <mergeCell ref="BD56:BE56"/>
    <mergeCell ref="AH56:AI56"/>
    <mergeCell ref="BJ49:BK49"/>
    <mergeCell ref="AH49:AI49"/>
    <mergeCell ref="BJ20:BK20"/>
    <mergeCell ref="BD20:BE20"/>
    <mergeCell ref="AW20:AX20"/>
    <mergeCell ref="AP20:AQ20"/>
    <mergeCell ref="AH20:AI20"/>
    <mergeCell ref="BJ33:BK33"/>
    <mergeCell ref="BD31:BE31"/>
    <mergeCell ref="BJ30:BK30"/>
    <mergeCell ref="BJ31:BK31"/>
    <mergeCell ref="AH30:AI30"/>
    <mergeCell ref="AP30:AQ30"/>
    <mergeCell ref="AW31:AX31"/>
    <mergeCell ref="AL31:AN31"/>
    <mergeCell ref="AH33:AI33"/>
    <mergeCell ref="AL30:AN30"/>
    <mergeCell ref="BD30:BE30"/>
    <mergeCell ref="BD33:BE33"/>
    <mergeCell ref="AW32:AX32"/>
    <mergeCell ref="K27:M27"/>
    <mergeCell ref="K28:M28"/>
    <mergeCell ref="AD27:AF27"/>
    <mergeCell ref="AH27:AI27"/>
    <mergeCell ref="AL27:AN27"/>
    <mergeCell ref="AP27:AQ27"/>
    <mergeCell ref="V28:X28"/>
    <mergeCell ref="Z28:AA28"/>
    <mergeCell ref="AD28:AF28"/>
    <mergeCell ref="AH28:AI28"/>
    <mergeCell ref="AL28:AN28"/>
    <mergeCell ref="G27:J27"/>
    <mergeCell ref="G28:J28"/>
    <mergeCell ref="O27:T27"/>
    <mergeCell ref="O28:T28"/>
    <mergeCell ref="V27:X27"/>
    <mergeCell ref="Z27:AA27"/>
    <mergeCell ref="A9:J9"/>
    <mergeCell ref="K9:AG9"/>
    <mergeCell ref="U10:AA10"/>
    <mergeCell ref="A10:J10"/>
    <mergeCell ref="V16:AR18"/>
    <mergeCell ref="AJ7:BL9"/>
    <mergeCell ref="K12:AJ12"/>
    <mergeCell ref="AW12:BL13"/>
    <mergeCell ref="AB10:BL10"/>
    <mergeCell ref="BI16:BL16"/>
    <mergeCell ref="BI18:BL18"/>
    <mergeCell ref="K10:T10"/>
    <mergeCell ref="A11:J11"/>
    <mergeCell ref="K11:AJ11"/>
    <mergeCell ref="AK11:AQ11"/>
    <mergeCell ref="BJ27:BK27"/>
    <mergeCell ref="BJ24:BK24"/>
    <mergeCell ref="BJ28:BK28"/>
    <mergeCell ref="A16:T18"/>
    <mergeCell ref="A20:F20"/>
    <mergeCell ref="H20:J20"/>
    <mergeCell ref="AD20:AF20"/>
    <mergeCell ref="O22:T22"/>
    <mergeCell ref="AP22:AQ22"/>
    <mergeCell ref="A3:BL3"/>
    <mergeCell ref="A5:BL5"/>
    <mergeCell ref="A6:L6"/>
    <mergeCell ref="M6:P6"/>
    <mergeCell ref="R6:T6"/>
    <mergeCell ref="U6:X6"/>
    <mergeCell ref="A8:J8"/>
    <mergeCell ref="K8:AG8"/>
    <mergeCell ref="K20:M20"/>
    <mergeCell ref="O20:T20"/>
    <mergeCell ref="AR11:BL11"/>
    <mergeCell ref="V20:X20"/>
    <mergeCell ref="Z6:AB6"/>
    <mergeCell ref="AL6:BC6"/>
    <mergeCell ref="A12:J12"/>
    <mergeCell ref="BJ22:BK22"/>
    <mergeCell ref="BB20:BC20"/>
    <mergeCell ref="H21:J21"/>
    <mergeCell ref="A24:F26"/>
    <mergeCell ref="K25:M25"/>
    <mergeCell ref="K24:M24"/>
    <mergeCell ref="Z22:AA22"/>
    <mergeCell ref="AD22:AF22"/>
    <mergeCell ref="AD24:AF24"/>
    <mergeCell ref="AL22:AN22"/>
    <mergeCell ref="AP24:AQ24"/>
    <mergeCell ref="AL25:AN25"/>
    <mergeCell ref="AP25:AQ25"/>
    <mergeCell ref="V24:X24"/>
    <mergeCell ref="O24:T24"/>
    <mergeCell ref="BJ41:BK41"/>
    <mergeCell ref="BJ43:BK43"/>
    <mergeCell ref="BJ42:BK42"/>
    <mergeCell ref="AH45:AI45"/>
    <mergeCell ref="K21:M21"/>
    <mergeCell ref="A22:M22"/>
    <mergeCell ref="AW22:AX22"/>
    <mergeCell ref="BD22:BE22"/>
    <mergeCell ref="AK20:AN20"/>
    <mergeCell ref="AH22:AI22"/>
    <mergeCell ref="G24:J26"/>
    <mergeCell ref="A21:F21"/>
    <mergeCell ref="Z26:AA26"/>
    <mergeCell ref="O25:T25"/>
    <mergeCell ref="V25:X25"/>
    <mergeCell ref="Z25:AA25"/>
    <mergeCell ref="AD25:AF25"/>
    <mergeCell ref="AH24:AI24"/>
    <mergeCell ref="AL24:AN24"/>
    <mergeCell ref="K26:M26"/>
    <mergeCell ref="O26:T26"/>
    <mergeCell ref="Z24:AA24"/>
    <mergeCell ref="V22:X22"/>
    <mergeCell ref="AH25:AI25"/>
    <mergeCell ref="BJ25:BK25"/>
    <mergeCell ref="BJ26:BK26"/>
    <mergeCell ref="BJ29:BK29"/>
    <mergeCell ref="AH26:AI26"/>
    <mergeCell ref="AH34:AI34"/>
    <mergeCell ref="AW34:AX34"/>
    <mergeCell ref="AP40:AQ40"/>
    <mergeCell ref="AW40:AX40"/>
    <mergeCell ref="AL37:AN37"/>
    <mergeCell ref="AW38:AX38"/>
    <mergeCell ref="AW39:AX39"/>
    <mergeCell ref="AL39:AN39"/>
    <mergeCell ref="AP39:AQ39"/>
    <mergeCell ref="AP36:AQ36"/>
    <mergeCell ref="BD36:BE36"/>
    <mergeCell ref="AL26:AN26"/>
    <mergeCell ref="AP28:AQ28"/>
    <mergeCell ref="O31:T31"/>
    <mergeCell ref="V31:X31"/>
    <mergeCell ref="AD32:AF32"/>
    <mergeCell ref="AD31:AF31"/>
    <mergeCell ref="AP26:AQ26"/>
    <mergeCell ref="Z32:AA32"/>
    <mergeCell ref="AD33:AF33"/>
    <mergeCell ref="AL29:AN29"/>
    <mergeCell ref="AP29:AQ29"/>
    <mergeCell ref="V26:X26"/>
    <mergeCell ref="AD26:AF26"/>
    <mergeCell ref="K29:M34"/>
    <mergeCell ref="Z31:AA31"/>
    <mergeCell ref="AH31:AI31"/>
    <mergeCell ref="V34:X34"/>
    <mergeCell ref="Z34:AA34"/>
    <mergeCell ref="AW29:AX29"/>
    <mergeCell ref="AW30:AX30"/>
    <mergeCell ref="BJ35:BK35"/>
    <mergeCell ref="Z30:AA30"/>
    <mergeCell ref="AD30:AF30"/>
    <mergeCell ref="BJ32:BK32"/>
    <mergeCell ref="AH32:AI32"/>
    <mergeCell ref="AL32:AN32"/>
    <mergeCell ref="AP32:AQ32"/>
    <mergeCell ref="AW33:AX33"/>
    <mergeCell ref="AP34:AQ34"/>
    <mergeCell ref="O32:T32"/>
    <mergeCell ref="AD34:AF34"/>
    <mergeCell ref="O33:T33"/>
    <mergeCell ref="V33:X33"/>
    <mergeCell ref="Z33:AA33"/>
    <mergeCell ref="BD32:BE32"/>
    <mergeCell ref="BI24:BI46"/>
    <mergeCell ref="AW24:AX24"/>
    <mergeCell ref="A35:F37"/>
    <mergeCell ref="G35:J35"/>
    <mergeCell ref="K35:M37"/>
    <mergeCell ref="O35:T35"/>
    <mergeCell ref="G36:J36"/>
    <mergeCell ref="O36:T36"/>
    <mergeCell ref="G37:J37"/>
    <mergeCell ref="AD37:AF37"/>
    <mergeCell ref="AH37:AI37"/>
    <mergeCell ref="O37:T37"/>
    <mergeCell ref="Z35:AA35"/>
    <mergeCell ref="Z36:AA36"/>
    <mergeCell ref="AD36:AF36"/>
    <mergeCell ref="AH36:AI36"/>
    <mergeCell ref="G31:J31"/>
    <mergeCell ref="V37:X37"/>
    <mergeCell ref="Z37:AA37"/>
    <mergeCell ref="G32:J32"/>
    <mergeCell ref="AL40:AN40"/>
    <mergeCell ref="G30:J30"/>
    <mergeCell ref="AH29:AI29"/>
    <mergeCell ref="AP31:AQ31"/>
    <mergeCell ref="AL33:AN33"/>
    <mergeCell ref="AP33:AQ33"/>
    <mergeCell ref="AD39:AF39"/>
    <mergeCell ref="G29:J29"/>
    <mergeCell ref="O29:T29"/>
    <mergeCell ref="V29:X29"/>
    <mergeCell ref="Z29:AA29"/>
    <mergeCell ref="AD29:AF29"/>
    <mergeCell ref="O30:T30"/>
    <mergeCell ref="V30:X30"/>
    <mergeCell ref="V36:X36"/>
    <mergeCell ref="G38:J40"/>
    <mergeCell ref="G33:J33"/>
    <mergeCell ref="AL34:AN34"/>
    <mergeCell ref="AD35:AF35"/>
    <mergeCell ref="AP35:AQ35"/>
    <mergeCell ref="G34:J34"/>
    <mergeCell ref="O34:T34"/>
    <mergeCell ref="V32:X32"/>
    <mergeCell ref="BJ40:BK40"/>
    <mergeCell ref="V35:X35"/>
    <mergeCell ref="BD34:BE34"/>
    <mergeCell ref="AW35:AX35"/>
    <mergeCell ref="BD35:BE35"/>
    <mergeCell ref="AW36:AX36"/>
    <mergeCell ref="BJ36:BK36"/>
    <mergeCell ref="BJ38:BK38"/>
    <mergeCell ref="BD38:BE38"/>
    <mergeCell ref="BJ37:BK37"/>
    <mergeCell ref="AL38:AN38"/>
    <mergeCell ref="BD39:BE39"/>
    <mergeCell ref="BJ39:BK39"/>
    <mergeCell ref="AP37:AQ37"/>
    <mergeCell ref="AW37:AX37"/>
    <mergeCell ref="BD37:BE37"/>
    <mergeCell ref="AP38:AQ38"/>
    <mergeCell ref="AL36:AN36"/>
    <mergeCell ref="BJ34:BK34"/>
    <mergeCell ref="AH35:AI35"/>
    <mergeCell ref="AL35:AN35"/>
    <mergeCell ref="AH39:AI39"/>
    <mergeCell ref="V38:X38"/>
    <mergeCell ref="Z38:AA38"/>
    <mergeCell ref="AD38:AF38"/>
    <mergeCell ref="A38:F41"/>
    <mergeCell ref="K38:M41"/>
    <mergeCell ref="O38:T38"/>
    <mergeCell ref="G41:J41"/>
    <mergeCell ref="O41:T41"/>
    <mergeCell ref="O39:T39"/>
    <mergeCell ref="V39:X39"/>
    <mergeCell ref="Z39:AA39"/>
    <mergeCell ref="O40:T40"/>
    <mergeCell ref="V40:X40"/>
    <mergeCell ref="Z40:AA40"/>
    <mergeCell ref="AD40:AF40"/>
    <mergeCell ref="AH40:AI40"/>
    <mergeCell ref="AH38:AI38"/>
    <mergeCell ref="A43:F46"/>
    <mergeCell ref="G43:J44"/>
    <mergeCell ref="K43:M43"/>
    <mergeCell ref="K44:M44"/>
    <mergeCell ref="A42:F42"/>
    <mergeCell ref="G42:J42"/>
    <mergeCell ref="K42:M42"/>
    <mergeCell ref="G45:J45"/>
    <mergeCell ref="AD44:AF44"/>
    <mergeCell ref="O43:T43"/>
    <mergeCell ref="O42:T42"/>
    <mergeCell ref="O44:T44"/>
    <mergeCell ref="V44:X44"/>
    <mergeCell ref="Z44:AA44"/>
    <mergeCell ref="AL44:AN44"/>
    <mergeCell ref="AL43:AN43"/>
    <mergeCell ref="AP43:AQ43"/>
    <mergeCell ref="AP44:AQ44"/>
    <mergeCell ref="AH44:AI44"/>
    <mergeCell ref="AL42:AN42"/>
    <mergeCell ref="AP42:AQ42"/>
    <mergeCell ref="V41:X41"/>
    <mergeCell ref="Z41:AA41"/>
    <mergeCell ref="AD41:AF41"/>
    <mergeCell ref="AH41:AI41"/>
    <mergeCell ref="AP41:AQ41"/>
    <mergeCell ref="AH43:AI43"/>
    <mergeCell ref="AD42:AF42"/>
    <mergeCell ref="AH42:AI42"/>
    <mergeCell ref="V42:X42"/>
    <mergeCell ref="AL41:AN41"/>
    <mergeCell ref="Z42:AA42"/>
    <mergeCell ref="V43:X43"/>
    <mergeCell ref="AD43:AF43"/>
    <mergeCell ref="Z43:AA43"/>
    <mergeCell ref="V47:BL47"/>
    <mergeCell ref="H49:X49"/>
    <mergeCell ref="Z49:AF49"/>
    <mergeCell ref="BJ45:BK45"/>
    <mergeCell ref="AP46:AQ46"/>
    <mergeCell ref="BJ46:BK46"/>
    <mergeCell ref="K45:M45"/>
    <mergeCell ref="O45:T45"/>
    <mergeCell ref="V45:X45"/>
    <mergeCell ref="Z46:AA46"/>
    <mergeCell ref="AD46:AF46"/>
    <mergeCell ref="AH46:AI46"/>
    <mergeCell ref="AL46:AN46"/>
    <mergeCell ref="AW45:AX45"/>
    <mergeCell ref="AW46:AX46"/>
    <mergeCell ref="AP45:AQ45"/>
    <mergeCell ref="O46:T46"/>
    <mergeCell ref="V46:X46"/>
    <mergeCell ref="Z45:AA45"/>
    <mergeCell ref="AD45:AF45"/>
    <mergeCell ref="AL45:AN45"/>
    <mergeCell ref="G46:J46"/>
    <mergeCell ref="K46:M46"/>
    <mergeCell ref="BJ51:BK51"/>
    <mergeCell ref="BJ52:BK52"/>
    <mergeCell ref="AH52:AI52"/>
    <mergeCell ref="A51:F51"/>
    <mergeCell ref="H51:X51"/>
    <mergeCell ref="A49:F49"/>
    <mergeCell ref="A48:AJ48"/>
    <mergeCell ref="AM48:BL48"/>
    <mergeCell ref="AM49:AR49"/>
    <mergeCell ref="BG49:BI49"/>
    <mergeCell ref="AT56:AV56"/>
    <mergeCell ref="AD60:AF60"/>
    <mergeCell ref="H59:X59"/>
    <mergeCell ref="AD59:AF59"/>
    <mergeCell ref="AH51:AI51"/>
    <mergeCell ref="AM51:AR51"/>
    <mergeCell ref="H52:X52"/>
    <mergeCell ref="H54:X54"/>
    <mergeCell ref="H58:X58"/>
    <mergeCell ref="H60:X60"/>
    <mergeCell ref="Z60:AB60"/>
    <mergeCell ref="AH59:AI59"/>
    <mergeCell ref="H56:X56"/>
    <mergeCell ref="Z56:AF56"/>
    <mergeCell ref="Z58:AB58"/>
    <mergeCell ref="Z59:AB59"/>
    <mergeCell ref="H64:X64"/>
    <mergeCell ref="Z64:AB64"/>
    <mergeCell ref="AD64:AF64"/>
    <mergeCell ref="AL64:AO64"/>
    <mergeCell ref="AP64:AR64"/>
    <mergeCell ref="AH63:AI63"/>
    <mergeCell ref="H63:X63"/>
    <mergeCell ref="Z63:AB63"/>
    <mergeCell ref="AD63:AF63"/>
    <mergeCell ref="AH64:AI64"/>
    <mergeCell ref="A27:F34"/>
    <mergeCell ref="BJ44:BK44"/>
    <mergeCell ref="AW44:AX44"/>
    <mergeCell ref="H61:X61"/>
    <mergeCell ref="AH62:AI62"/>
    <mergeCell ref="AP59:AR59"/>
    <mergeCell ref="AH60:AI60"/>
    <mergeCell ref="AH58:AI58"/>
    <mergeCell ref="AL58:AO58"/>
    <mergeCell ref="AH54:AI54"/>
    <mergeCell ref="AL56:AR56"/>
    <mergeCell ref="AP58:AR58"/>
    <mergeCell ref="AD58:AF58"/>
    <mergeCell ref="A56:F56"/>
    <mergeCell ref="A62:F64"/>
    <mergeCell ref="H62:X62"/>
    <mergeCell ref="Z62:AB62"/>
    <mergeCell ref="AD62:AF62"/>
    <mergeCell ref="AL63:AO63"/>
    <mergeCell ref="AP63:AR63"/>
    <mergeCell ref="AL62:AO62"/>
    <mergeCell ref="AP62:AR62"/>
    <mergeCell ref="AL60:AO60"/>
    <mergeCell ref="AP60:AR60"/>
    <mergeCell ref="AU18:AY18"/>
    <mergeCell ref="AU16:BF16"/>
    <mergeCell ref="AU24:AV42"/>
    <mergeCell ref="BB18:BF18"/>
    <mergeCell ref="BB26:BC26"/>
    <mergeCell ref="BB24:BC24"/>
    <mergeCell ref="BB22:BC22"/>
    <mergeCell ref="BB44:BC44"/>
    <mergeCell ref="BB43:BC43"/>
    <mergeCell ref="BD40:BE40"/>
    <mergeCell ref="BD24:BE24"/>
    <mergeCell ref="BD26:BE26"/>
    <mergeCell ref="AW27:AX27"/>
    <mergeCell ref="BD29:BE29"/>
    <mergeCell ref="AW28:AX28"/>
    <mergeCell ref="BD44:BE44"/>
    <mergeCell ref="BD41:BE41"/>
    <mergeCell ref="AW41:AX41"/>
    <mergeCell ref="BD42:BE42"/>
    <mergeCell ref="AW43:AX43"/>
    <mergeCell ref="BD43:BE43"/>
    <mergeCell ref="AW42:AX42"/>
    <mergeCell ref="AW26:AX26"/>
    <mergeCell ref="AW25:AX25"/>
    <mergeCell ref="A66:F66"/>
    <mergeCell ref="H66:BL66"/>
    <mergeCell ref="Z51:AF54"/>
    <mergeCell ref="AU59:AV59"/>
    <mergeCell ref="AU60:AV60"/>
    <mergeCell ref="AU62:AV62"/>
    <mergeCell ref="AU63:AV63"/>
    <mergeCell ref="AU64:AV64"/>
    <mergeCell ref="BD62:BE62"/>
    <mergeCell ref="AX56:BC56"/>
    <mergeCell ref="AU53:BE53"/>
    <mergeCell ref="AU52:BE52"/>
    <mergeCell ref="AU51:BE51"/>
    <mergeCell ref="BJ53:BK53"/>
    <mergeCell ref="AH53:AI53"/>
    <mergeCell ref="H53:X53"/>
    <mergeCell ref="A52:F52"/>
    <mergeCell ref="A53:F53"/>
    <mergeCell ref="A54:F54"/>
    <mergeCell ref="AM52:AR53"/>
    <mergeCell ref="AL59:AO59"/>
    <mergeCell ref="AX62:BA62"/>
    <mergeCell ref="BB62:BC62"/>
    <mergeCell ref="A58:F60"/>
  </mergeCells>
  <phoneticPr fontId="1"/>
  <hyperlinks>
    <hyperlink ref="AL6" r:id="rId1"/>
  </hyperlinks>
  <printOptions horizontalCentered="1" verticalCentered="1"/>
  <pageMargins left="0.19685039370078741" right="0.19685039370078741" top="0.15748031496062992" bottom="0.35433070866141736" header="0.31496062992125984" footer="0.31496062992125984"/>
  <pageSetup paperSize="9" scale="9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7"/>
  <sheetViews>
    <sheetView topLeftCell="AB53" zoomScale="205" zoomScaleNormal="205" workbookViewId="0">
      <selection activeCell="AV64" sqref="AV64:AX64"/>
    </sheetView>
  </sheetViews>
  <sheetFormatPr defaultColWidth="8.75" defaultRowHeight="13.5" x14ac:dyDescent="0.15"/>
  <cols>
    <col min="1" max="3" width="1.25" style="1" customWidth="1"/>
    <col min="4" max="4" width="0.625" style="1" customWidth="1"/>
    <col min="5" max="6" width="1.25" style="1" customWidth="1"/>
    <col min="7" max="7" width="0.25" style="1" customWidth="1"/>
    <col min="8" max="9" width="0.875" style="1" customWidth="1"/>
    <col min="10" max="10" width="1.125" style="1" customWidth="1"/>
    <col min="11" max="13" width="1.875" style="1" customWidth="1"/>
    <col min="14" max="14" width="0.875" style="1" customWidth="1"/>
    <col min="15" max="20" width="2.75" style="1" customWidth="1"/>
    <col min="21" max="22" width="0.5" style="1" customWidth="1"/>
    <col min="23" max="23" width="1.25" style="1" customWidth="1"/>
    <col min="24" max="25" width="2.25" style="1" customWidth="1"/>
    <col min="26" max="26" width="4.125" style="1" customWidth="1"/>
    <col min="27" max="27" width="0.5" style="1" customWidth="1"/>
    <col min="28" max="28" width="1.25" style="1" customWidth="1"/>
    <col min="29" max="29" width="2.875" style="1" customWidth="1"/>
    <col min="30" max="30" width="1.875" style="1" customWidth="1"/>
    <col min="31" max="32" width="0.5" style="1" customWidth="1"/>
    <col min="33" max="35" width="2.25" style="1" customWidth="1"/>
    <col min="36" max="36" width="4.25" style="1" customWidth="1"/>
    <col min="37" max="37" width="0.5" style="1" customWidth="1"/>
    <col min="38" max="38" width="2.125" style="1" customWidth="1"/>
    <col min="39" max="39" width="2" style="1" customWidth="1"/>
    <col min="40" max="40" width="1.875" style="1" customWidth="1"/>
    <col min="41" max="42" width="0.5" style="1" customWidth="1"/>
    <col min="43" max="43" width="2.625" style="1" customWidth="1"/>
    <col min="44" max="44" width="1.875" style="1" customWidth="1"/>
    <col min="45" max="45" width="2.75" style="1" bestFit="1" customWidth="1"/>
    <col min="46" max="46" width="4.875" style="1" bestFit="1" customWidth="1"/>
    <col min="47" max="47" width="0.375" style="1" customWidth="1"/>
    <col min="48" max="48" width="1.875" style="1" customWidth="1"/>
    <col min="49" max="49" width="2.125" style="1" customWidth="1"/>
    <col min="50" max="51" width="1.875" style="1" customWidth="1"/>
    <col min="52" max="52" width="4.375" style="1" bestFit="1" customWidth="1"/>
    <col min="53" max="54" width="0.25" style="1" customWidth="1"/>
    <col min="55" max="59" width="2.5" style="1" customWidth="1"/>
    <col min="60" max="61" width="0.25" style="1" customWidth="1"/>
    <col min="62" max="64" width="2.5" style="1" customWidth="1"/>
    <col min="65" max="65" width="3.625" style="1" bestFit="1" customWidth="1"/>
    <col min="66" max="68" width="2.5" style="1" customWidth="1"/>
    <col min="69" max="70" width="0.25" style="1" customWidth="1"/>
    <col min="71" max="73" width="5" style="1" customWidth="1"/>
    <col min="74" max="77" width="2.5" style="1" customWidth="1"/>
    <col min="78" max="16384" width="8.75" style="1"/>
  </cols>
  <sheetData>
    <row r="1" spans="1:76" x14ac:dyDescent="0.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2"/>
      <c r="AG1" s="12"/>
      <c r="AH1" s="12"/>
      <c r="AI1" s="12"/>
      <c r="AJ1" s="12"/>
      <c r="AK1" s="11"/>
      <c r="AL1" s="11"/>
      <c r="AM1" s="11"/>
      <c r="AN1" s="11"/>
      <c r="AO1" s="11"/>
      <c r="AP1" s="12"/>
      <c r="AQ1" s="12"/>
      <c r="AR1" s="12"/>
      <c r="AS1" s="12"/>
      <c r="AT1" s="12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</row>
    <row r="2" spans="1:76" ht="4.5" customHeight="1" thickBo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2"/>
      <c r="AG2" s="12"/>
      <c r="AH2" s="12"/>
      <c r="AI2" s="12"/>
      <c r="AJ2" s="12"/>
      <c r="AK2" s="11"/>
      <c r="AL2" s="11"/>
      <c r="AM2" s="11"/>
      <c r="AN2" s="11"/>
      <c r="AO2" s="11"/>
      <c r="AP2" s="12"/>
      <c r="AQ2" s="12"/>
      <c r="AR2" s="12"/>
      <c r="AS2" s="12"/>
      <c r="AT2" s="12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</row>
    <row r="3" spans="1:76" ht="18" customHeight="1" thickTop="1" thickBot="1" x14ac:dyDescent="0.2">
      <c r="A3" s="207" t="s">
        <v>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</row>
    <row r="4" spans="1:76" ht="3" customHeight="1" thickTop="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</row>
    <row r="5" spans="1:76" ht="24.6" customHeight="1" x14ac:dyDescent="0.15">
      <c r="A5" s="208" t="s">
        <v>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</row>
    <row r="6" spans="1:76" ht="21.6" customHeight="1" x14ac:dyDescent="0.15">
      <c r="A6" s="210" t="s">
        <v>2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2"/>
      <c r="M6" s="213"/>
      <c r="N6" s="213"/>
      <c r="O6" s="213"/>
      <c r="P6" s="213"/>
      <c r="Q6" s="14" t="s">
        <v>3</v>
      </c>
      <c r="R6" s="214"/>
      <c r="S6" s="214"/>
      <c r="T6" s="214"/>
      <c r="U6" s="215" t="s">
        <v>4</v>
      </c>
      <c r="V6" s="215"/>
      <c r="W6" s="215"/>
      <c r="X6" s="216"/>
      <c r="Y6" s="21"/>
      <c r="Z6" s="21"/>
      <c r="AA6" s="105"/>
      <c r="AB6" s="227" t="s">
        <v>5</v>
      </c>
      <c r="AC6" s="227"/>
      <c r="AD6" s="227"/>
      <c r="AE6" s="16" t="s">
        <v>6</v>
      </c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228" t="s">
        <v>7</v>
      </c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106"/>
      <c r="BM6" s="10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</row>
    <row r="7" spans="1:76" ht="2.1" customHeight="1" x14ac:dyDescent="0.1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07"/>
      <c r="AB7" s="20"/>
      <c r="AC7" s="20"/>
      <c r="AD7" s="20"/>
      <c r="AE7" s="21"/>
      <c r="AF7" s="21"/>
      <c r="AG7" s="21"/>
      <c r="AH7" s="21"/>
      <c r="AI7" s="21"/>
      <c r="AJ7" s="21"/>
      <c r="AK7" s="21"/>
      <c r="AL7" s="21"/>
      <c r="AM7" s="21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</row>
    <row r="8" spans="1:76" ht="9" customHeight="1" x14ac:dyDescent="0.15">
      <c r="A8" s="217" t="s">
        <v>8</v>
      </c>
      <c r="B8" s="218"/>
      <c r="C8" s="218"/>
      <c r="D8" s="218"/>
      <c r="E8" s="218"/>
      <c r="F8" s="218"/>
      <c r="G8" s="218"/>
      <c r="H8" s="218"/>
      <c r="I8" s="218"/>
      <c r="J8" s="219"/>
      <c r="K8" s="220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57"/>
      <c r="AJ8" s="257"/>
      <c r="AK8" s="222"/>
      <c r="AL8" s="23"/>
      <c r="AM8" s="23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</row>
    <row r="9" spans="1:76" ht="21.6" customHeight="1" x14ac:dyDescent="0.15">
      <c r="A9" s="233" t="s">
        <v>9</v>
      </c>
      <c r="B9" s="234"/>
      <c r="C9" s="234"/>
      <c r="D9" s="234"/>
      <c r="E9" s="234"/>
      <c r="F9" s="234"/>
      <c r="G9" s="234"/>
      <c r="H9" s="234"/>
      <c r="I9" s="234"/>
      <c r="J9" s="235"/>
      <c r="K9" s="236"/>
      <c r="L9" s="237"/>
      <c r="M9" s="237"/>
      <c r="N9" s="237"/>
      <c r="O9" s="237"/>
      <c r="P9" s="237"/>
      <c r="Q9" s="237"/>
      <c r="R9" s="237"/>
      <c r="S9" s="237"/>
      <c r="T9" s="237"/>
      <c r="U9" s="238"/>
      <c r="V9" s="238"/>
      <c r="W9" s="238"/>
      <c r="X9" s="238"/>
      <c r="Y9" s="238"/>
      <c r="Z9" s="238"/>
      <c r="AA9" s="238"/>
      <c r="AB9" s="238"/>
      <c r="AC9" s="238"/>
      <c r="AD9" s="237"/>
      <c r="AE9" s="237"/>
      <c r="AF9" s="237"/>
      <c r="AG9" s="237"/>
      <c r="AH9" s="237"/>
      <c r="AI9" s="258"/>
      <c r="AJ9" s="258"/>
      <c r="AK9" s="239"/>
      <c r="AL9" s="23"/>
      <c r="AM9" s="2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</row>
    <row r="10" spans="1:76" ht="21.6" customHeight="1" x14ac:dyDescent="0.15">
      <c r="A10" s="241" t="s">
        <v>10</v>
      </c>
      <c r="B10" s="203"/>
      <c r="C10" s="203"/>
      <c r="D10" s="203"/>
      <c r="E10" s="203"/>
      <c r="F10" s="203"/>
      <c r="G10" s="203"/>
      <c r="H10" s="203"/>
      <c r="I10" s="203"/>
      <c r="J10" s="242"/>
      <c r="K10" s="223"/>
      <c r="L10" s="224"/>
      <c r="M10" s="224"/>
      <c r="N10" s="224"/>
      <c r="O10" s="224"/>
      <c r="P10" s="224"/>
      <c r="Q10" s="224"/>
      <c r="R10" s="224"/>
      <c r="S10" s="224"/>
      <c r="T10" s="254"/>
      <c r="U10" s="240" t="s">
        <v>11</v>
      </c>
      <c r="V10" s="240"/>
      <c r="W10" s="240"/>
      <c r="X10" s="240"/>
      <c r="Y10" s="240"/>
      <c r="Z10" s="240"/>
      <c r="AA10" s="240"/>
      <c r="AB10" s="240"/>
      <c r="AC10" s="240"/>
      <c r="AD10" s="249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1"/>
      <c r="AP10" s="251"/>
      <c r="AQ10" s="251"/>
      <c r="AR10" s="251"/>
      <c r="AS10" s="251"/>
      <c r="AT10" s="251"/>
      <c r="AU10" s="251"/>
      <c r="AV10" s="251"/>
      <c r="AW10" s="251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2"/>
    </row>
    <row r="11" spans="1:76" ht="21.6" customHeight="1" x14ac:dyDescent="0.15">
      <c r="A11" s="241" t="s">
        <v>12</v>
      </c>
      <c r="B11" s="203"/>
      <c r="C11" s="203"/>
      <c r="D11" s="203"/>
      <c r="E11" s="203"/>
      <c r="F11" s="203"/>
      <c r="G11" s="203"/>
      <c r="H11" s="203"/>
      <c r="I11" s="203"/>
      <c r="J11" s="242"/>
      <c r="K11" s="223"/>
      <c r="L11" s="224"/>
      <c r="M11" s="224"/>
      <c r="N11" s="224"/>
      <c r="O11" s="224"/>
      <c r="P11" s="224"/>
      <c r="Q11" s="224"/>
      <c r="R11" s="224"/>
      <c r="S11" s="224"/>
      <c r="T11" s="224"/>
      <c r="U11" s="255"/>
      <c r="V11" s="255"/>
      <c r="W11" s="255"/>
      <c r="X11" s="255"/>
      <c r="Y11" s="255"/>
      <c r="Z11" s="255"/>
      <c r="AA11" s="255"/>
      <c r="AB11" s="255"/>
      <c r="AC11" s="255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54"/>
      <c r="AO11" s="240" t="s">
        <v>13</v>
      </c>
      <c r="AP11" s="240"/>
      <c r="AQ11" s="240"/>
      <c r="AR11" s="240"/>
      <c r="AS11" s="240"/>
      <c r="AT11" s="240"/>
      <c r="AU11" s="240"/>
      <c r="AV11" s="240"/>
      <c r="AW11" s="240"/>
      <c r="AX11" s="223"/>
      <c r="AY11" s="223"/>
      <c r="AZ11" s="223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5"/>
    </row>
    <row r="12" spans="1:76" ht="21.6" customHeight="1" x14ac:dyDescent="0.15">
      <c r="A12" s="230" t="s">
        <v>14</v>
      </c>
      <c r="B12" s="231"/>
      <c r="C12" s="231"/>
      <c r="D12" s="231"/>
      <c r="E12" s="231"/>
      <c r="F12" s="231"/>
      <c r="G12" s="231"/>
      <c r="H12" s="231"/>
      <c r="I12" s="231"/>
      <c r="J12" s="232"/>
      <c r="K12" s="244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6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7"/>
      <c r="BX12" s="247"/>
    </row>
    <row r="13" spans="1:76" ht="2.1" customHeight="1" x14ac:dyDescent="0.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/>
      <c r="AG13" s="25"/>
      <c r="AH13" s="25"/>
      <c r="AI13" s="25"/>
      <c r="AJ13" s="25"/>
      <c r="AK13" s="23"/>
      <c r="AL13" s="23"/>
      <c r="AM13" s="23"/>
      <c r="AN13" s="23"/>
      <c r="AO13" s="23"/>
      <c r="AP13" s="25"/>
      <c r="AQ13" s="25"/>
      <c r="AR13" s="25"/>
      <c r="AS13" s="25"/>
      <c r="AT13" s="25"/>
      <c r="AU13" s="23"/>
      <c r="AV13" s="23"/>
      <c r="AW13" s="23"/>
      <c r="AX13" s="23"/>
      <c r="AY13" s="23"/>
      <c r="AZ13" s="23"/>
      <c r="BA13" s="11"/>
      <c r="BB13" s="11"/>
      <c r="BC13" s="23"/>
      <c r="BD13" s="23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</row>
    <row r="14" spans="1:76" ht="14.45" customHeight="1" x14ac:dyDescent="0.15">
      <c r="A14" s="26" t="s">
        <v>15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7"/>
      <c r="AG14" s="27"/>
      <c r="AH14" s="27"/>
      <c r="AI14" s="27"/>
      <c r="AJ14" s="27"/>
      <c r="AK14" s="26"/>
      <c r="AL14" s="26"/>
      <c r="AM14" s="26"/>
      <c r="AN14" s="26"/>
      <c r="AO14" s="26"/>
      <c r="AP14" s="27"/>
      <c r="AQ14" s="27"/>
      <c r="AR14" s="27"/>
      <c r="AS14" s="27"/>
      <c r="AT14" s="27"/>
      <c r="AU14" s="26"/>
      <c r="AV14" s="26"/>
      <c r="AW14" s="26"/>
      <c r="AX14" s="26"/>
      <c r="AY14" s="26"/>
      <c r="AZ14" s="26"/>
      <c r="BA14" s="28"/>
      <c r="BB14" s="28"/>
      <c r="BC14" s="26"/>
      <c r="BD14" s="26"/>
      <c r="BE14" s="16"/>
      <c r="BF14" s="16"/>
      <c r="BG14" s="16"/>
      <c r="BH14" s="29"/>
      <c r="BI14" s="29"/>
      <c r="BJ14" s="16"/>
      <c r="BK14" s="16"/>
      <c r="BL14" s="16"/>
      <c r="BM14" s="16"/>
      <c r="BN14" s="16"/>
      <c r="BO14" s="16"/>
      <c r="BP14" s="16"/>
      <c r="BQ14" s="29"/>
      <c r="BR14" s="29"/>
      <c r="BS14" s="16"/>
      <c r="BT14" s="16"/>
      <c r="BU14" s="16"/>
      <c r="BV14" s="16"/>
      <c r="BW14" s="16"/>
      <c r="BX14" s="30" t="s">
        <v>16</v>
      </c>
    </row>
    <row r="15" spans="1:76" ht="0.95" customHeight="1" x14ac:dyDescent="0.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5"/>
      <c r="AG15" s="25"/>
      <c r="AH15" s="25"/>
      <c r="AI15" s="25"/>
      <c r="AJ15" s="25"/>
      <c r="AK15" s="23"/>
      <c r="AL15" s="23"/>
      <c r="AM15" s="23"/>
      <c r="AN15" s="23"/>
      <c r="AO15" s="23"/>
      <c r="AP15" s="25"/>
      <c r="AQ15" s="25"/>
      <c r="AR15" s="25"/>
      <c r="AS15" s="25"/>
      <c r="AT15" s="25"/>
      <c r="AU15" s="23"/>
      <c r="AV15" s="23"/>
      <c r="AW15" s="23"/>
      <c r="AX15" s="23"/>
      <c r="AY15" s="23"/>
      <c r="AZ15" s="23"/>
      <c r="BA15" s="11"/>
      <c r="BB15" s="11"/>
      <c r="BC15" s="23"/>
      <c r="BD15" s="23"/>
      <c r="BE15" s="31"/>
      <c r="BF15" s="31"/>
      <c r="BG15" s="31"/>
      <c r="BH15" s="32"/>
      <c r="BI15" s="32"/>
      <c r="BJ15" s="31"/>
      <c r="BK15" s="31"/>
      <c r="BL15" s="31"/>
      <c r="BM15" s="31"/>
      <c r="BN15" s="31"/>
      <c r="BO15" s="31"/>
      <c r="BP15" s="31"/>
      <c r="BQ15" s="32"/>
      <c r="BR15" s="32"/>
      <c r="BS15" s="31"/>
      <c r="BT15" s="31"/>
      <c r="BU15" s="31"/>
      <c r="BV15" s="31"/>
      <c r="BW15" s="31"/>
      <c r="BX15" s="31"/>
    </row>
    <row r="16" spans="1:76" ht="15.6" customHeight="1" x14ac:dyDescent="0.15">
      <c r="A16" s="203" t="s">
        <v>17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31"/>
      <c r="V16" s="203" t="s">
        <v>18</v>
      </c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1"/>
      <c r="AZ16" s="21"/>
      <c r="BA16" s="32"/>
      <c r="BB16" s="32"/>
      <c r="BC16" s="146" t="s">
        <v>19</v>
      </c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8"/>
      <c r="BQ16" s="31"/>
      <c r="BR16" s="31"/>
      <c r="BS16" s="253" t="s">
        <v>112</v>
      </c>
      <c r="BT16" s="253"/>
      <c r="BU16" s="253"/>
      <c r="BV16" s="203"/>
      <c r="BW16" s="203"/>
      <c r="BX16" s="203"/>
    </row>
    <row r="17" spans="1:77" ht="1.5" customHeight="1" x14ac:dyDescent="0.15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31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1"/>
      <c r="AZ17" s="21"/>
      <c r="BA17" s="32"/>
      <c r="BB17" s="32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</row>
    <row r="18" spans="1:77" ht="15.6" customHeight="1" x14ac:dyDescent="0.15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31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1"/>
      <c r="AZ18" s="21"/>
      <c r="BA18" s="32"/>
      <c r="BB18" s="32"/>
      <c r="BC18" s="146" t="s">
        <v>121</v>
      </c>
      <c r="BD18" s="147"/>
      <c r="BE18" s="147"/>
      <c r="BF18" s="147"/>
      <c r="BG18" s="148"/>
      <c r="BH18" s="31"/>
      <c r="BI18" s="31"/>
      <c r="BJ18" s="146" t="s">
        <v>20</v>
      </c>
      <c r="BK18" s="147"/>
      <c r="BL18" s="147"/>
      <c r="BM18" s="147"/>
      <c r="BN18" s="147"/>
      <c r="BO18" s="147"/>
      <c r="BP18" s="148"/>
      <c r="BQ18" s="31"/>
      <c r="BR18" s="31"/>
      <c r="BS18" s="203" t="s">
        <v>21</v>
      </c>
      <c r="BT18" s="203"/>
      <c r="BU18" s="203"/>
      <c r="BV18" s="203"/>
      <c r="BW18" s="203"/>
      <c r="BX18" s="203"/>
    </row>
    <row r="19" spans="1:77" ht="1.5" customHeight="1" x14ac:dyDescent="0.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3"/>
      <c r="AG19" s="33"/>
      <c r="AH19" s="33"/>
      <c r="AI19" s="33"/>
      <c r="AJ19" s="33"/>
      <c r="AK19" s="31"/>
      <c r="AL19" s="31"/>
      <c r="AM19" s="31"/>
      <c r="AN19" s="31"/>
      <c r="AO19" s="31"/>
      <c r="AP19" s="33"/>
      <c r="AQ19" s="33"/>
      <c r="AR19" s="33"/>
      <c r="AS19" s="33"/>
      <c r="AT19" s="33"/>
      <c r="AU19" s="31"/>
      <c r="AV19" s="31"/>
      <c r="AW19" s="31"/>
      <c r="AX19" s="31"/>
      <c r="AY19" s="31"/>
      <c r="AZ19" s="31"/>
      <c r="BA19" s="32"/>
      <c r="BB19" s="32"/>
      <c r="BC19" s="31"/>
      <c r="BD19" s="31"/>
      <c r="BE19" s="31"/>
      <c r="BF19" s="31"/>
      <c r="BG19" s="31"/>
      <c r="BH19" s="32"/>
      <c r="BI19" s="32"/>
      <c r="BJ19" s="31"/>
      <c r="BK19" s="31"/>
      <c r="BL19" s="31"/>
      <c r="BM19" s="31"/>
      <c r="BN19" s="31"/>
      <c r="BO19" s="31"/>
      <c r="BP19" s="31"/>
      <c r="BQ19" s="32"/>
      <c r="BR19" s="32"/>
      <c r="BS19" s="31"/>
      <c r="BT19" s="31"/>
      <c r="BU19" s="31"/>
      <c r="BV19" s="31"/>
      <c r="BW19" s="31"/>
      <c r="BX19" s="31"/>
    </row>
    <row r="20" spans="1:77" s="82" customFormat="1" ht="10.5" customHeight="1" thickBot="1" x14ac:dyDescent="0.2">
      <c r="A20" s="204" t="s">
        <v>22</v>
      </c>
      <c r="B20" s="204"/>
      <c r="C20" s="204"/>
      <c r="D20" s="204"/>
      <c r="E20" s="204"/>
      <c r="F20" s="204"/>
      <c r="G20" s="79"/>
      <c r="H20" s="204" t="s">
        <v>23</v>
      </c>
      <c r="I20" s="204"/>
      <c r="J20" s="204"/>
      <c r="K20" s="204" t="s">
        <v>24</v>
      </c>
      <c r="L20" s="204"/>
      <c r="M20" s="204"/>
      <c r="N20" s="79"/>
      <c r="O20" s="204" t="s">
        <v>25</v>
      </c>
      <c r="P20" s="204"/>
      <c r="Q20" s="204"/>
      <c r="R20" s="204"/>
      <c r="S20" s="204"/>
      <c r="T20" s="204"/>
      <c r="U20" s="34"/>
      <c r="V20" s="226" t="s">
        <v>26</v>
      </c>
      <c r="W20" s="226"/>
      <c r="X20" s="226"/>
      <c r="Y20" s="102"/>
      <c r="Z20" s="102"/>
      <c r="AA20" s="35"/>
      <c r="AB20" s="256" t="s">
        <v>27</v>
      </c>
      <c r="AC20" s="256"/>
      <c r="AD20" s="35"/>
      <c r="AE20" s="35"/>
      <c r="AF20" s="205" t="s">
        <v>28</v>
      </c>
      <c r="AG20" s="205"/>
      <c r="AH20" s="205"/>
      <c r="AI20" s="104"/>
      <c r="AJ20" s="104"/>
      <c r="AK20" s="101"/>
      <c r="AL20" s="256" t="s">
        <v>27</v>
      </c>
      <c r="AM20" s="256"/>
      <c r="AN20" s="35"/>
      <c r="AO20" s="201" t="s">
        <v>29</v>
      </c>
      <c r="AP20" s="201"/>
      <c r="AQ20" s="201"/>
      <c r="AR20" s="201"/>
      <c r="AS20" s="103"/>
      <c r="AT20" s="103"/>
      <c r="AU20" s="101"/>
      <c r="AV20" s="256" t="s">
        <v>27</v>
      </c>
      <c r="AW20" s="256"/>
      <c r="AX20" s="35"/>
      <c r="AY20" s="34"/>
      <c r="AZ20" s="34"/>
      <c r="BA20" s="34"/>
      <c r="BB20" s="80"/>
      <c r="BC20" s="35" t="s">
        <v>30</v>
      </c>
      <c r="BD20" s="35"/>
      <c r="BE20" s="256" t="s">
        <v>27</v>
      </c>
      <c r="BF20" s="256"/>
      <c r="BG20" s="35"/>
      <c r="BH20" s="40"/>
      <c r="BI20" s="80"/>
      <c r="BJ20" s="226" t="s">
        <v>30</v>
      </c>
      <c r="BK20" s="226"/>
      <c r="BL20" s="102"/>
      <c r="BM20" s="102"/>
      <c r="BN20" s="256" t="s">
        <v>27</v>
      </c>
      <c r="BO20" s="256"/>
      <c r="BP20" s="35"/>
      <c r="BQ20" s="40"/>
      <c r="BR20" s="80"/>
      <c r="BS20" s="102" t="s">
        <v>30</v>
      </c>
      <c r="BT20" s="102"/>
      <c r="BU20" s="102"/>
      <c r="BV20" s="256" t="s">
        <v>27</v>
      </c>
      <c r="BW20" s="256"/>
      <c r="BX20" s="35"/>
    </row>
    <row r="21" spans="1:77" ht="2.4500000000000002" customHeight="1" thickTop="1" x14ac:dyDescent="0.15">
      <c r="A21" s="197"/>
      <c r="B21" s="197"/>
      <c r="C21" s="197"/>
      <c r="D21" s="197"/>
      <c r="E21" s="197"/>
      <c r="F21" s="197"/>
      <c r="G21" s="31"/>
      <c r="H21" s="197"/>
      <c r="I21" s="197"/>
      <c r="J21" s="197"/>
      <c r="K21" s="197"/>
      <c r="L21" s="197"/>
      <c r="M21" s="197"/>
      <c r="N21" s="31"/>
      <c r="O21" s="31"/>
      <c r="P21" s="31"/>
      <c r="Q21" s="31"/>
      <c r="R21" s="31"/>
      <c r="S21" s="31"/>
      <c r="T21" s="31"/>
      <c r="U21" s="38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3"/>
      <c r="AG21" s="33"/>
      <c r="AH21" s="33"/>
      <c r="AI21" s="33"/>
      <c r="AJ21" s="33"/>
      <c r="AK21" s="31"/>
      <c r="AL21" s="31"/>
      <c r="AM21" s="31"/>
      <c r="AN21" s="31"/>
      <c r="AO21" s="31"/>
      <c r="AP21" s="33"/>
      <c r="AQ21" s="33"/>
      <c r="AR21" s="33"/>
      <c r="AS21" s="33"/>
      <c r="AT21" s="33"/>
      <c r="AU21" s="31"/>
      <c r="AV21" s="31"/>
      <c r="AW21" s="31"/>
      <c r="AX21" s="31"/>
      <c r="AY21" s="31"/>
      <c r="AZ21" s="31"/>
      <c r="BA21" s="22"/>
      <c r="BB21" s="39"/>
      <c r="BC21" s="38"/>
      <c r="BD21" s="38"/>
      <c r="BE21" s="31"/>
      <c r="BF21" s="31"/>
      <c r="BG21" s="31"/>
      <c r="BH21" s="11"/>
      <c r="BI21" s="39"/>
      <c r="BJ21" s="38"/>
      <c r="BK21" s="38"/>
      <c r="BL21" s="38"/>
      <c r="BM21" s="38"/>
      <c r="BN21" s="31"/>
      <c r="BO21" s="31"/>
      <c r="BP21" s="31"/>
      <c r="BQ21" s="11"/>
      <c r="BR21" s="39"/>
      <c r="BS21" s="38"/>
      <c r="BT21" s="38"/>
      <c r="BU21" s="38"/>
      <c r="BV21" s="31"/>
      <c r="BW21" s="31"/>
      <c r="BX21" s="31"/>
    </row>
    <row r="22" spans="1:77" ht="15.6" customHeight="1" thickBot="1" x14ac:dyDescent="0.2">
      <c r="A22" s="198" t="s">
        <v>31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83"/>
      <c r="O22" s="206" t="s">
        <v>32</v>
      </c>
      <c r="P22" s="206"/>
      <c r="Q22" s="206"/>
      <c r="R22" s="206"/>
      <c r="S22" s="206"/>
      <c r="T22" s="206"/>
      <c r="U22" s="84"/>
      <c r="V22" s="202">
        <v>660</v>
      </c>
      <c r="W22" s="202"/>
      <c r="X22" s="202"/>
      <c r="Y22" s="115">
        <v>1.1000000000000001</v>
      </c>
      <c r="Z22" s="96">
        <f>V22*Y22</f>
        <v>726.00000000000011</v>
      </c>
      <c r="AA22" s="85"/>
      <c r="AB22" s="199">
        <v>2</v>
      </c>
      <c r="AC22" s="200"/>
      <c r="AD22" s="85" t="s">
        <v>33</v>
      </c>
      <c r="AE22" s="85"/>
      <c r="AF22" s="202">
        <v>5300</v>
      </c>
      <c r="AG22" s="202"/>
      <c r="AH22" s="202"/>
      <c r="AI22" s="115">
        <v>1.1000000000000001</v>
      </c>
      <c r="AJ22" s="96">
        <f>AF22*AI22</f>
        <v>5830.0000000000009</v>
      </c>
      <c r="AK22" s="86"/>
      <c r="AL22" s="199">
        <v>1</v>
      </c>
      <c r="AM22" s="200"/>
      <c r="AN22" s="85" t="s">
        <v>33</v>
      </c>
      <c r="AO22" s="85"/>
      <c r="AP22" s="202">
        <v>49500</v>
      </c>
      <c r="AQ22" s="202"/>
      <c r="AR22" s="202"/>
      <c r="AS22" s="100">
        <v>1.1000000000000001</v>
      </c>
      <c r="AT22" s="100">
        <f>AP22*AS22</f>
        <v>54450.000000000007</v>
      </c>
      <c r="AU22" s="86"/>
      <c r="AV22" s="199">
        <v>1</v>
      </c>
      <c r="AW22" s="200"/>
      <c r="AX22" s="85" t="s">
        <v>33</v>
      </c>
      <c r="AY22" s="85"/>
      <c r="AZ22" s="85"/>
      <c r="BA22" s="87"/>
      <c r="BB22" s="88"/>
      <c r="BC22" s="89"/>
      <c r="BD22" s="89"/>
      <c r="BE22" s="199">
        <v>1</v>
      </c>
      <c r="BF22" s="200"/>
      <c r="BG22" s="85" t="s">
        <v>34</v>
      </c>
      <c r="BH22" s="90"/>
      <c r="BI22" s="88"/>
      <c r="BJ22" s="152">
        <v>200</v>
      </c>
      <c r="BK22" s="153"/>
      <c r="BL22" s="115">
        <v>1.1000000000000001</v>
      </c>
      <c r="BM22" s="96">
        <f>BJ22*BL22</f>
        <v>220.00000000000003</v>
      </c>
      <c r="BN22" s="199">
        <v>1</v>
      </c>
      <c r="BO22" s="200"/>
      <c r="BP22" s="91" t="s">
        <v>34</v>
      </c>
      <c r="BQ22" s="90"/>
      <c r="BR22" s="88"/>
      <c r="BS22" s="90"/>
      <c r="BT22" s="90"/>
      <c r="BU22" s="90"/>
      <c r="BV22" s="199">
        <v>1</v>
      </c>
      <c r="BW22" s="200"/>
      <c r="BX22" s="91" t="s">
        <v>34</v>
      </c>
    </row>
    <row r="23" spans="1:77" ht="9" customHeight="1" x14ac:dyDescent="0.15">
      <c r="A23" s="99"/>
      <c r="B23" s="99"/>
      <c r="C23" s="99"/>
      <c r="D23" s="99"/>
      <c r="E23" s="99"/>
      <c r="F23" s="99"/>
      <c r="G23" s="31"/>
      <c r="H23" s="99"/>
      <c r="I23" s="99"/>
      <c r="J23" s="99"/>
      <c r="K23" s="99"/>
      <c r="L23" s="99"/>
      <c r="M23" s="99"/>
      <c r="N23" s="31"/>
      <c r="O23" s="31"/>
      <c r="P23" s="31"/>
      <c r="Q23" s="31"/>
      <c r="R23" s="31"/>
      <c r="S23" s="31"/>
      <c r="T23" s="31"/>
      <c r="U23" s="38"/>
      <c r="V23" s="45"/>
      <c r="W23" s="45"/>
      <c r="X23" s="45"/>
      <c r="Y23" s="45"/>
      <c r="Z23" s="45"/>
      <c r="AA23" s="31"/>
      <c r="AB23" s="31"/>
      <c r="AC23" s="31"/>
      <c r="AD23" s="31"/>
      <c r="AE23" s="31"/>
      <c r="AF23" s="45"/>
      <c r="AG23" s="45"/>
      <c r="AH23" s="45"/>
      <c r="AI23" s="45"/>
      <c r="AJ23" s="45"/>
      <c r="AK23" s="31"/>
      <c r="AL23" s="31"/>
      <c r="AM23" s="31"/>
      <c r="AN23" s="31"/>
      <c r="AO23" s="31"/>
      <c r="AP23" s="45"/>
      <c r="AQ23" s="45"/>
      <c r="AR23" s="45"/>
      <c r="AS23" s="45"/>
      <c r="AT23" s="45"/>
      <c r="AU23" s="31"/>
      <c r="AV23" s="31"/>
      <c r="AW23" s="31"/>
      <c r="AX23" s="31"/>
      <c r="AY23" s="31"/>
      <c r="AZ23" s="31"/>
      <c r="BA23" s="22"/>
      <c r="BB23" s="39"/>
      <c r="BC23" s="38"/>
      <c r="BD23" s="38"/>
      <c r="BE23" s="31"/>
      <c r="BF23" s="31"/>
      <c r="BG23" s="31"/>
      <c r="BH23" s="11"/>
      <c r="BI23" s="39"/>
      <c r="BJ23" s="46"/>
      <c r="BK23" s="46"/>
      <c r="BL23" s="46"/>
      <c r="BM23" s="46"/>
      <c r="BN23" s="31"/>
      <c r="BO23" s="31"/>
      <c r="BP23" s="31"/>
      <c r="BQ23" s="11"/>
      <c r="BR23" s="39"/>
      <c r="BS23" s="43"/>
      <c r="BT23" s="43"/>
      <c r="BU23" s="43"/>
      <c r="BV23" s="31"/>
      <c r="BW23" s="31"/>
      <c r="BX23" s="31"/>
    </row>
    <row r="24" spans="1:77" ht="16.5" customHeight="1" thickBot="1" x14ac:dyDescent="0.2">
      <c r="A24" s="182" t="s">
        <v>35</v>
      </c>
      <c r="B24" s="183"/>
      <c r="C24" s="183"/>
      <c r="D24" s="183"/>
      <c r="E24" s="183"/>
      <c r="F24" s="183"/>
      <c r="G24" s="170" t="s">
        <v>36</v>
      </c>
      <c r="H24" s="170"/>
      <c r="I24" s="170"/>
      <c r="J24" s="170"/>
      <c r="K24" s="170" t="s">
        <v>37</v>
      </c>
      <c r="L24" s="170"/>
      <c r="M24" s="170"/>
      <c r="N24" s="34"/>
      <c r="O24" s="181" t="s">
        <v>38</v>
      </c>
      <c r="P24" s="181"/>
      <c r="Q24" s="181"/>
      <c r="R24" s="181"/>
      <c r="S24" s="181"/>
      <c r="T24" s="181"/>
      <c r="U24" s="40"/>
      <c r="V24" s="145">
        <v>660</v>
      </c>
      <c r="W24" s="145"/>
      <c r="X24" s="145"/>
      <c r="Y24" s="115">
        <v>1.1000000000000001</v>
      </c>
      <c r="Z24" s="96">
        <f>V24*Y24</f>
        <v>726.00000000000011</v>
      </c>
      <c r="AA24" s="40"/>
      <c r="AB24" s="125"/>
      <c r="AC24" s="126"/>
      <c r="AD24" s="40" t="s">
        <v>33</v>
      </c>
      <c r="AE24" s="40"/>
      <c r="AF24" s="145">
        <v>5300</v>
      </c>
      <c r="AG24" s="145"/>
      <c r="AH24" s="145"/>
      <c r="AI24" s="115">
        <v>1.1000000000000001</v>
      </c>
      <c r="AJ24" s="96">
        <f>AF24*AI24</f>
        <v>5830.0000000000009</v>
      </c>
      <c r="AK24" s="41"/>
      <c r="AL24" s="125"/>
      <c r="AM24" s="126"/>
      <c r="AN24" s="40" t="s">
        <v>33</v>
      </c>
      <c r="AO24" s="40"/>
      <c r="AP24" s="145">
        <v>49500</v>
      </c>
      <c r="AQ24" s="145"/>
      <c r="AR24" s="145"/>
      <c r="AS24" s="115">
        <v>1.1000000000000001</v>
      </c>
      <c r="AT24" s="96">
        <f>AP24*AS24</f>
        <v>54450.000000000007</v>
      </c>
      <c r="AU24" s="41"/>
      <c r="AV24" s="125"/>
      <c r="AW24" s="126"/>
      <c r="AX24" s="40" t="s">
        <v>33</v>
      </c>
      <c r="AY24" s="40"/>
      <c r="AZ24" s="40"/>
      <c r="BA24" s="22"/>
      <c r="BB24" s="39"/>
      <c r="BC24" s="149" t="s">
        <v>114</v>
      </c>
      <c r="BD24" s="150"/>
      <c r="BE24" s="125"/>
      <c r="BF24" s="126"/>
      <c r="BG24" s="40" t="s">
        <v>34</v>
      </c>
      <c r="BH24" s="11"/>
      <c r="BI24" s="39"/>
      <c r="BJ24" s="124">
        <v>200</v>
      </c>
      <c r="BK24" s="151"/>
      <c r="BL24" s="115">
        <v>1.1000000000000001</v>
      </c>
      <c r="BM24" s="96">
        <f>BJ24*BL24</f>
        <v>220.00000000000003</v>
      </c>
      <c r="BN24" s="125"/>
      <c r="BO24" s="126"/>
      <c r="BP24" s="42" t="s">
        <v>34</v>
      </c>
      <c r="BQ24" s="11"/>
      <c r="BR24" s="39"/>
      <c r="BS24" s="196" t="s">
        <v>115</v>
      </c>
      <c r="BT24" s="108"/>
      <c r="BU24" s="108"/>
      <c r="BV24" s="125"/>
      <c r="BW24" s="126"/>
      <c r="BX24" s="40" t="s">
        <v>34</v>
      </c>
    </row>
    <row r="25" spans="1:77" ht="16.5" customHeight="1" thickBot="1" x14ac:dyDescent="0.2">
      <c r="A25" s="183"/>
      <c r="B25" s="183"/>
      <c r="C25" s="183"/>
      <c r="D25" s="183"/>
      <c r="E25" s="183"/>
      <c r="F25" s="183"/>
      <c r="G25" s="170"/>
      <c r="H25" s="170"/>
      <c r="I25" s="170"/>
      <c r="J25" s="170"/>
      <c r="K25" s="170" t="s">
        <v>39</v>
      </c>
      <c r="L25" s="170"/>
      <c r="M25" s="170"/>
      <c r="N25" s="34"/>
      <c r="O25" s="181" t="s">
        <v>40</v>
      </c>
      <c r="P25" s="181"/>
      <c r="Q25" s="181"/>
      <c r="R25" s="181"/>
      <c r="S25" s="181"/>
      <c r="T25" s="181"/>
      <c r="U25" s="40"/>
      <c r="V25" s="145">
        <v>660</v>
      </c>
      <c r="W25" s="145"/>
      <c r="X25" s="145"/>
      <c r="Y25" s="115">
        <v>1.1000000000000001</v>
      </c>
      <c r="Z25" s="96">
        <f t="shared" ref="Z25:Z46" si="0">V25*Y25</f>
        <v>726.00000000000011</v>
      </c>
      <c r="AA25" s="40"/>
      <c r="AB25" s="125"/>
      <c r="AC25" s="126"/>
      <c r="AD25" s="40" t="s">
        <v>33</v>
      </c>
      <c r="AE25" s="40"/>
      <c r="AF25" s="145">
        <v>5300</v>
      </c>
      <c r="AG25" s="145"/>
      <c r="AH25" s="145"/>
      <c r="AI25" s="115">
        <v>1.1000000000000001</v>
      </c>
      <c r="AJ25" s="96">
        <f t="shared" ref="AJ25:AJ46" si="1">AF25*AI25</f>
        <v>5830.0000000000009</v>
      </c>
      <c r="AK25" s="41"/>
      <c r="AL25" s="125"/>
      <c r="AM25" s="126"/>
      <c r="AN25" s="40" t="s">
        <v>33</v>
      </c>
      <c r="AO25" s="40"/>
      <c r="AP25" s="145">
        <v>49500</v>
      </c>
      <c r="AQ25" s="145"/>
      <c r="AR25" s="145"/>
      <c r="AS25" s="115">
        <v>1.1000000000000001</v>
      </c>
      <c r="AT25" s="96">
        <f t="shared" ref="AT25:AT46" si="2">AP25*AS25</f>
        <v>54450.000000000007</v>
      </c>
      <c r="AU25" s="41"/>
      <c r="AV25" s="125"/>
      <c r="AW25" s="126"/>
      <c r="AX25" s="40" t="s">
        <v>33</v>
      </c>
      <c r="AY25" s="40"/>
      <c r="AZ25" s="40"/>
      <c r="BA25" s="11"/>
      <c r="BB25" s="39"/>
      <c r="BC25" s="149"/>
      <c r="BD25" s="150"/>
      <c r="BE25" s="125"/>
      <c r="BF25" s="126"/>
      <c r="BG25" s="40" t="s">
        <v>34</v>
      </c>
      <c r="BH25" s="11"/>
      <c r="BI25" s="39"/>
      <c r="BJ25" s="47"/>
      <c r="BK25" s="47"/>
      <c r="BL25" s="47"/>
      <c r="BM25" s="47"/>
      <c r="BN25" s="48"/>
      <c r="BO25" s="48"/>
      <c r="BP25" s="42"/>
      <c r="BQ25" s="11"/>
      <c r="BR25" s="39"/>
      <c r="BS25" s="196"/>
      <c r="BT25" s="108"/>
      <c r="BU25" s="108"/>
      <c r="BV25" s="125"/>
      <c r="BW25" s="126"/>
      <c r="BX25" s="40" t="s">
        <v>34</v>
      </c>
    </row>
    <row r="26" spans="1:77" ht="16.5" customHeight="1" thickBot="1" x14ac:dyDescent="0.2">
      <c r="A26" s="183"/>
      <c r="B26" s="183"/>
      <c r="C26" s="183"/>
      <c r="D26" s="183"/>
      <c r="E26" s="183"/>
      <c r="F26" s="183"/>
      <c r="G26" s="170"/>
      <c r="H26" s="170"/>
      <c r="I26" s="170"/>
      <c r="J26" s="170"/>
      <c r="K26" s="170" t="s">
        <v>41</v>
      </c>
      <c r="L26" s="170"/>
      <c r="M26" s="170"/>
      <c r="N26" s="34"/>
      <c r="O26" s="181" t="s">
        <v>42</v>
      </c>
      <c r="P26" s="181"/>
      <c r="Q26" s="181"/>
      <c r="R26" s="181"/>
      <c r="S26" s="181"/>
      <c r="T26" s="181"/>
      <c r="U26" s="40"/>
      <c r="V26" s="145">
        <v>660</v>
      </c>
      <c r="W26" s="145"/>
      <c r="X26" s="145"/>
      <c r="Y26" s="115">
        <v>1.1000000000000001</v>
      </c>
      <c r="Z26" s="96">
        <f t="shared" si="0"/>
        <v>726.00000000000011</v>
      </c>
      <c r="AA26" s="40"/>
      <c r="AB26" s="125"/>
      <c r="AC26" s="126"/>
      <c r="AD26" s="40" t="s">
        <v>33</v>
      </c>
      <c r="AE26" s="40"/>
      <c r="AF26" s="145">
        <v>5300</v>
      </c>
      <c r="AG26" s="145"/>
      <c r="AH26" s="145"/>
      <c r="AI26" s="115">
        <v>1.1000000000000001</v>
      </c>
      <c r="AJ26" s="96">
        <f t="shared" si="1"/>
        <v>5830.0000000000009</v>
      </c>
      <c r="AK26" s="41"/>
      <c r="AL26" s="125"/>
      <c r="AM26" s="126"/>
      <c r="AN26" s="40" t="s">
        <v>33</v>
      </c>
      <c r="AO26" s="40"/>
      <c r="AP26" s="145">
        <v>49500</v>
      </c>
      <c r="AQ26" s="145"/>
      <c r="AR26" s="145"/>
      <c r="AS26" s="115">
        <v>1.1000000000000001</v>
      </c>
      <c r="AT26" s="96">
        <f t="shared" si="2"/>
        <v>54450.000000000007</v>
      </c>
      <c r="AU26" s="41"/>
      <c r="AV26" s="125"/>
      <c r="AW26" s="126"/>
      <c r="AX26" s="40" t="s">
        <v>33</v>
      </c>
      <c r="AY26" s="40"/>
      <c r="AZ26" s="40"/>
      <c r="BA26" s="11"/>
      <c r="BB26" s="39"/>
      <c r="BC26" s="149"/>
      <c r="BD26" s="150"/>
      <c r="BE26" s="125"/>
      <c r="BF26" s="126"/>
      <c r="BG26" s="40" t="s">
        <v>34</v>
      </c>
      <c r="BH26" s="11"/>
      <c r="BI26" s="39"/>
      <c r="BJ26" s="124">
        <v>200</v>
      </c>
      <c r="BK26" s="151"/>
      <c r="BL26" s="115">
        <v>1.1000000000000001</v>
      </c>
      <c r="BM26" s="96">
        <f>BJ26*BL26</f>
        <v>220.00000000000003</v>
      </c>
      <c r="BN26" s="125"/>
      <c r="BO26" s="126"/>
      <c r="BP26" s="42" t="s">
        <v>34</v>
      </c>
      <c r="BQ26" s="11"/>
      <c r="BR26" s="39"/>
      <c r="BS26" s="196"/>
      <c r="BT26" s="108"/>
      <c r="BU26" s="108"/>
      <c r="BV26" s="125"/>
      <c r="BW26" s="126"/>
      <c r="BX26" s="40" t="s">
        <v>34</v>
      </c>
    </row>
    <row r="27" spans="1:77" ht="16.5" customHeight="1" thickBot="1" x14ac:dyDescent="0.2">
      <c r="A27" s="155" t="s">
        <v>113</v>
      </c>
      <c r="B27" s="156"/>
      <c r="C27" s="156"/>
      <c r="D27" s="156"/>
      <c r="E27" s="156"/>
      <c r="F27" s="157"/>
      <c r="G27" s="170" t="s">
        <v>109</v>
      </c>
      <c r="H27" s="170"/>
      <c r="I27" s="170"/>
      <c r="J27" s="170"/>
      <c r="K27" s="170" t="s">
        <v>39</v>
      </c>
      <c r="L27" s="170"/>
      <c r="M27" s="170"/>
      <c r="N27" s="34"/>
      <c r="O27" s="180" t="s">
        <v>110</v>
      </c>
      <c r="P27" s="180"/>
      <c r="Q27" s="180"/>
      <c r="R27" s="180"/>
      <c r="S27" s="180"/>
      <c r="T27" s="180"/>
      <c r="U27" s="40"/>
      <c r="V27" s="145">
        <v>720</v>
      </c>
      <c r="W27" s="145"/>
      <c r="X27" s="145"/>
      <c r="Y27" s="115">
        <v>1.1000000000000001</v>
      </c>
      <c r="Z27" s="96">
        <f t="shared" si="0"/>
        <v>792.00000000000011</v>
      </c>
      <c r="AA27" s="40"/>
      <c r="AB27" s="194"/>
      <c r="AC27" s="195"/>
      <c r="AD27" s="40" t="s">
        <v>33</v>
      </c>
      <c r="AE27" s="40"/>
      <c r="AF27" s="145">
        <v>5800</v>
      </c>
      <c r="AG27" s="145"/>
      <c r="AH27" s="145"/>
      <c r="AI27" s="115">
        <v>1.1000000000000001</v>
      </c>
      <c r="AJ27" s="96">
        <f t="shared" si="1"/>
        <v>6380.0000000000009</v>
      </c>
      <c r="AK27" s="41"/>
      <c r="AL27" s="194"/>
      <c r="AM27" s="195"/>
      <c r="AN27" s="40" t="s">
        <v>33</v>
      </c>
      <c r="AO27" s="40"/>
      <c r="AP27" s="145">
        <v>54000</v>
      </c>
      <c r="AQ27" s="145"/>
      <c r="AR27" s="145"/>
      <c r="AS27" s="115">
        <v>1.1000000000000001</v>
      </c>
      <c r="AT27" s="96">
        <f t="shared" si="2"/>
        <v>59400.000000000007</v>
      </c>
      <c r="AU27" s="41"/>
      <c r="AV27" s="194"/>
      <c r="AW27" s="195"/>
      <c r="AX27" s="40" t="s">
        <v>33</v>
      </c>
      <c r="AY27" s="40"/>
      <c r="AZ27" s="40"/>
      <c r="BA27" s="49"/>
      <c r="BB27" s="50"/>
      <c r="BC27" s="149"/>
      <c r="BD27" s="150"/>
      <c r="BE27" s="125"/>
      <c r="BF27" s="126"/>
      <c r="BG27" s="40" t="s">
        <v>34</v>
      </c>
      <c r="BH27" s="49"/>
      <c r="BI27" s="50"/>
      <c r="BJ27" s="51"/>
      <c r="BK27" s="51"/>
      <c r="BL27" s="51"/>
      <c r="BM27" s="51"/>
      <c r="BN27" s="48"/>
      <c r="BO27" s="48"/>
      <c r="BP27" s="42"/>
      <c r="BQ27" s="49"/>
      <c r="BR27" s="50"/>
      <c r="BS27" s="196"/>
      <c r="BT27" s="108"/>
      <c r="BU27" s="108"/>
      <c r="BV27" s="125"/>
      <c r="BW27" s="126"/>
      <c r="BX27" s="40" t="s">
        <v>34</v>
      </c>
      <c r="BY27" s="7"/>
    </row>
    <row r="28" spans="1:77" ht="16.5" customHeight="1" thickBot="1" x14ac:dyDescent="0.2">
      <c r="A28" s="158"/>
      <c r="B28" s="159"/>
      <c r="C28" s="159"/>
      <c r="D28" s="159"/>
      <c r="E28" s="159"/>
      <c r="F28" s="160"/>
      <c r="G28" s="170" t="s">
        <v>106</v>
      </c>
      <c r="H28" s="170"/>
      <c r="I28" s="170"/>
      <c r="J28" s="170"/>
      <c r="K28" s="170" t="s">
        <v>39</v>
      </c>
      <c r="L28" s="170"/>
      <c r="M28" s="170"/>
      <c r="N28" s="34"/>
      <c r="O28" s="180" t="s">
        <v>111</v>
      </c>
      <c r="P28" s="180"/>
      <c r="Q28" s="180"/>
      <c r="R28" s="180"/>
      <c r="S28" s="180"/>
      <c r="T28" s="180"/>
      <c r="U28" s="40"/>
      <c r="V28" s="145">
        <v>720</v>
      </c>
      <c r="W28" s="145"/>
      <c r="X28" s="145"/>
      <c r="Y28" s="115">
        <v>1.1000000000000001</v>
      </c>
      <c r="Z28" s="96">
        <f t="shared" si="0"/>
        <v>792.00000000000011</v>
      </c>
      <c r="AA28" s="40"/>
      <c r="AB28" s="194"/>
      <c r="AC28" s="195"/>
      <c r="AD28" s="40" t="s">
        <v>33</v>
      </c>
      <c r="AE28" s="40"/>
      <c r="AF28" s="145">
        <v>5800</v>
      </c>
      <c r="AG28" s="145"/>
      <c r="AH28" s="145"/>
      <c r="AI28" s="115">
        <v>1.1000000000000001</v>
      </c>
      <c r="AJ28" s="96">
        <f t="shared" si="1"/>
        <v>6380.0000000000009</v>
      </c>
      <c r="AK28" s="41"/>
      <c r="AL28" s="194"/>
      <c r="AM28" s="195"/>
      <c r="AN28" s="40" t="s">
        <v>33</v>
      </c>
      <c r="AO28" s="40"/>
      <c r="AP28" s="145">
        <v>54000</v>
      </c>
      <c r="AQ28" s="145"/>
      <c r="AR28" s="145"/>
      <c r="AS28" s="115">
        <v>1.1000000000000001</v>
      </c>
      <c r="AT28" s="96">
        <f t="shared" si="2"/>
        <v>59400.000000000007</v>
      </c>
      <c r="AU28" s="41"/>
      <c r="AV28" s="194"/>
      <c r="AW28" s="195"/>
      <c r="AX28" s="40" t="s">
        <v>33</v>
      </c>
      <c r="AY28" s="40"/>
      <c r="AZ28" s="40"/>
      <c r="BA28" s="49"/>
      <c r="BB28" s="50"/>
      <c r="BC28" s="149"/>
      <c r="BD28" s="150"/>
      <c r="BE28" s="125"/>
      <c r="BF28" s="126"/>
      <c r="BG28" s="40" t="s">
        <v>34</v>
      </c>
      <c r="BH28" s="49"/>
      <c r="BI28" s="50"/>
      <c r="BJ28" s="51"/>
      <c r="BK28" s="51"/>
      <c r="BL28" s="51"/>
      <c r="BM28" s="51"/>
      <c r="BN28" s="48"/>
      <c r="BO28" s="48"/>
      <c r="BP28" s="42"/>
      <c r="BQ28" s="49"/>
      <c r="BR28" s="50"/>
      <c r="BS28" s="196"/>
      <c r="BT28" s="108"/>
      <c r="BU28" s="108"/>
      <c r="BV28" s="125"/>
      <c r="BW28" s="126"/>
      <c r="BX28" s="40" t="s">
        <v>34</v>
      </c>
      <c r="BY28" s="7"/>
    </row>
    <row r="29" spans="1:77" ht="16.5" customHeight="1" thickBot="1" x14ac:dyDescent="0.2">
      <c r="A29" s="158"/>
      <c r="B29" s="159"/>
      <c r="C29" s="159"/>
      <c r="D29" s="159"/>
      <c r="E29" s="159"/>
      <c r="F29" s="160"/>
      <c r="G29" s="170" t="s">
        <v>36</v>
      </c>
      <c r="H29" s="170"/>
      <c r="I29" s="170"/>
      <c r="J29" s="170"/>
      <c r="K29" s="184" t="s">
        <v>43</v>
      </c>
      <c r="L29" s="185"/>
      <c r="M29" s="186"/>
      <c r="N29" s="34"/>
      <c r="O29" s="181" t="s">
        <v>44</v>
      </c>
      <c r="P29" s="181"/>
      <c r="Q29" s="181"/>
      <c r="R29" s="181"/>
      <c r="S29" s="181"/>
      <c r="T29" s="181"/>
      <c r="U29" s="40"/>
      <c r="V29" s="145">
        <v>600</v>
      </c>
      <c r="W29" s="145"/>
      <c r="X29" s="145"/>
      <c r="Y29" s="115">
        <v>1.1000000000000001</v>
      </c>
      <c r="Z29" s="96">
        <f t="shared" si="0"/>
        <v>660</v>
      </c>
      <c r="AA29" s="40"/>
      <c r="AB29" s="125"/>
      <c r="AC29" s="126"/>
      <c r="AD29" s="40" t="s">
        <v>33</v>
      </c>
      <c r="AE29" s="40"/>
      <c r="AF29" s="145">
        <v>3850</v>
      </c>
      <c r="AG29" s="145"/>
      <c r="AH29" s="145"/>
      <c r="AI29" s="115">
        <v>1.1000000000000001</v>
      </c>
      <c r="AJ29" s="96">
        <f t="shared" si="1"/>
        <v>4235</v>
      </c>
      <c r="AK29" s="41"/>
      <c r="AL29" s="125"/>
      <c r="AM29" s="126"/>
      <c r="AN29" s="40" t="s">
        <v>33</v>
      </c>
      <c r="AO29" s="40"/>
      <c r="AP29" s="145">
        <v>32400</v>
      </c>
      <c r="AQ29" s="145"/>
      <c r="AR29" s="145"/>
      <c r="AS29" s="115">
        <v>1.1000000000000001</v>
      </c>
      <c r="AT29" s="96">
        <f t="shared" si="2"/>
        <v>35640</v>
      </c>
      <c r="AU29" s="41"/>
      <c r="AV29" s="125"/>
      <c r="AW29" s="126"/>
      <c r="AX29" s="40" t="s">
        <v>33</v>
      </c>
      <c r="AY29" s="40"/>
      <c r="AZ29" s="40"/>
      <c r="BA29" s="11"/>
      <c r="BB29" s="39"/>
      <c r="BC29" s="149"/>
      <c r="BD29" s="150"/>
      <c r="BE29" s="125"/>
      <c r="BF29" s="126"/>
      <c r="BG29" s="40" t="s">
        <v>34</v>
      </c>
      <c r="BH29" s="11"/>
      <c r="BI29" s="39"/>
      <c r="BJ29" s="34"/>
      <c r="BK29" s="34"/>
      <c r="BL29" s="34"/>
      <c r="BM29" s="34"/>
      <c r="BN29" s="154"/>
      <c r="BO29" s="154"/>
      <c r="BP29" s="95"/>
      <c r="BQ29" s="11"/>
      <c r="BR29" s="39"/>
      <c r="BS29" s="196"/>
      <c r="BT29" s="108"/>
      <c r="BU29" s="108"/>
      <c r="BV29" s="125"/>
      <c r="BW29" s="126"/>
      <c r="BX29" s="40" t="s">
        <v>34</v>
      </c>
    </row>
    <row r="30" spans="1:77" ht="16.5" customHeight="1" thickBot="1" x14ac:dyDescent="0.2">
      <c r="A30" s="158"/>
      <c r="B30" s="159"/>
      <c r="C30" s="159"/>
      <c r="D30" s="159"/>
      <c r="E30" s="159"/>
      <c r="F30" s="160"/>
      <c r="G30" s="170" t="s">
        <v>45</v>
      </c>
      <c r="H30" s="170"/>
      <c r="I30" s="170"/>
      <c r="J30" s="170"/>
      <c r="K30" s="187"/>
      <c r="L30" s="154"/>
      <c r="M30" s="188"/>
      <c r="N30" s="34"/>
      <c r="O30" s="180" t="s">
        <v>108</v>
      </c>
      <c r="P30" s="181"/>
      <c r="Q30" s="181"/>
      <c r="R30" s="181"/>
      <c r="S30" s="181"/>
      <c r="T30" s="181"/>
      <c r="U30" s="40"/>
      <c r="V30" s="145">
        <v>600</v>
      </c>
      <c r="W30" s="145"/>
      <c r="X30" s="145"/>
      <c r="Y30" s="115">
        <v>1.1000000000000001</v>
      </c>
      <c r="Z30" s="96">
        <f t="shared" si="0"/>
        <v>660</v>
      </c>
      <c r="AA30" s="40"/>
      <c r="AB30" s="125"/>
      <c r="AC30" s="126"/>
      <c r="AD30" s="40" t="s">
        <v>33</v>
      </c>
      <c r="AE30" s="40"/>
      <c r="AF30" s="145">
        <v>3850</v>
      </c>
      <c r="AG30" s="145"/>
      <c r="AH30" s="145"/>
      <c r="AI30" s="115">
        <v>1.1000000000000001</v>
      </c>
      <c r="AJ30" s="96">
        <f t="shared" si="1"/>
        <v>4235</v>
      </c>
      <c r="AK30" s="41"/>
      <c r="AL30" s="125"/>
      <c r="AM30" s="126"/>
      <c r="AN30" s="40" t="s">
        <v>33</v>
      </c>
      <c r="AO30" s="40"/>
      <c r="AP30" s="145">
        <v>32400</v>
      </c>
      <c r="AQ30" s="145"/>
      <c r="AR30" s="145"/>
      <c r="AS30" s="115">
        <v>1.1000000000000001</v>
      </c>
      <c r="AT30" s="96">
        <f t="shared" si="2"/>
        <v>35640</v>
      </c>
      <c r="AU30" s="41"/>
      <c r="AV30" s="125"/>
      <c r="AW30" s="126"/>
      <c r="AX30" s="40" t="s">
        <v>33</v>
      </c>
      <c r="AY30" s="40"/>
      <c r="AZ30" s="40"/>
      <c r="BA30" s="11"/>
      <c r="BB30" s="39"/>
      <c r="BC30" s="149"/>
      <c r="BD30" s="150"/>
      <c r="BE30" s="125"/>
      <c r="BF30" s="126"/>
      <c r="BG30" s="40" t="s">
        <v>34</v>
      </c>
      <c r="BH30" s="11"/>
      <c r="BI30" s="39"/>
      <c r="BJ30" s="34"/>
      <c r="BK30" s="34"/>
      <c r="BL30" s="34"/>
      <c r="BM30" s="34"/>
      <c r="BN30" s="154"/>
      <c r="BO30" s="154"/>
      <c r="BP30" s="95"/>
      <c r="BQ30" s="11"/>
      <c r="BR30" s="39"/>
      <c r="BS30" s="196"/>
      <c r="BT30" s="108"/>
      <c r="BU30" s="108"/>
      <c r="BV30" s="125"/>
      <c r="BW30" s="126"/>
      <c r="BX30" s="40" t="s">
        <v>34</v>
      </c>
    </row>
    <row r="31" spans="1:77" ht="16.5" customHeight="1" thickBot="1" x14ac:dyDescent="0.2">
      <c r="A31" s="158"/>
      <c r="B31" s="159"/>
      <c r="C31" s="159"/>
      <c r="D31" s="159"/>
      <c r="E31" s="159"/>
      <c r="F31" s="160"/>
      <c r="G31" s="170" t="s">
        <v>46</v>
      </c>
      <c r="H31" s="170"/>
      <c r="I31" s="170"/>
      <c r="J31" s="170"/>
      <c r="K31" s="187"/>
      <c r="L31" s="154"/>
      <c r="M31" s="188"/>
      <c r="N31" s="34"/>
      <c r="O31" s="181" t="s">
        <v>47</v>
      </c>
      <c r="P31" s="181"/>
      <c r="Q31" s="181"/>
      <c r="R31" s="181"/>
      <c r="S31" s="181"/>
      <c r="T31" s="181"/>
      <c r="U31" s="40"/>
      <c r="V31" s="145">
        <v>600</v>
      </c>
      <c r="W31" s="145"/>
      <c r="X31" s="145"/>
      <c r="Y31" s="115">
        <v>1.1000000000000001</v>
      </c>
      <c r="Z31" s="96">
        <f t="shared" si="0"/>
        <v>660</v>
      </c>
      <c r="AA31" s="40"/>
      <c r="AB31" s="125"/>
      <c r="AC31" s="126"/>
      <c r="AD31" s="40" t="s">
        <v>33</v>
      </c>
      <c r="AE31" s="40"/>
      <c r="AF31" s="145">
        <v>4500</v>
      </c>
      <c r="AG31" s="145"/>
      <c r="AH31" s="145"/>
      <c r="AI31" s="115">
        <v>1.1000000000000001</v>
      </c>
      <c r="AJ31" s="96">
        <f t="shared" si="1"/>
        <v>4950</v>
      </c>
      <c r="AK31" s="41"/>
      <c r="AL31" s="125"/>
      <c r="AM31" s="126"/>
      <c r="AN31" s="40" t="s">
        <v>33</v>
      </c>
      <c r="AO31" s="40"/>
      <c r="AP31" s="145">
        <v>41800</v>
      </c>
      <c r="AQ31" s="145"/>
      <c r="AR31" s="145"/>
      <c r="AS31" s="115">
        <v>1.1000000000000001</v>
      </c>
      <c r="AT31" s="96">
        <f t="shared" si="2"/>
        <v>45980.000000000007</v>
      </c>
      <c r="AU31" s="41"/>
      <c r="AV31" s="125"/>
      <c r="AW31" s="126"/>
      <c r="AX31" s="40" t="s">
        <v>33</v>
      </c>
      <c r="AY31" s="40"/>
      <c r="AZ31" s="40"/>
      <c r="BA31" s="11"/>
      <c r="BB31" s="39"/>
      <c r="BC31" s="149"/>
      <c r="BD31" s="150"/>
      <c r="BE31" s="125"/>
      <c r="BF31" s="126"/>
      <c r="BG31" s="40" t="s">
        <v>34</v>
      </c>
      <c r="BH31" s="11"/>
      <c r="BI31" s="39"/>
      <c r="BJ31" s="34"/>
      <c r="BK31" s="34"/>
      <c r="BL31" s="34"/>
      <c r="BM31" s="34"/>
      <c r="BN31" s="154"/>
      <c r="BO31" s="154"/>
      <c r="BP31" s="95"/>
      <c r="BQ31" s="11"/>
      <c r="BR31" s="39"/>
      <c r="BS31" s="196"/>
      <c r="BT31" s="108"/>
      <c r="BU31" s="108"/>
      <c r="BV31" s="125"/>
      <c r="BW31" s="126"/>
      <c r="BX31" s="40" t="s">
        <v>34</v>
      </c>
    </row>
    <row r="32" spans="1:77" ht="16.5" customHeight="1" thickBot="1" x14ac:dyDescent="0.2">
      <c r="A32" s="158"/>
      <c r="B32" s="159"/>
      <c r="C32" s="159"/>
      <c r="D32" s="159"/>
      <c r="E32" s="159"/>
      <c r="F32" s="160"/>
      <c r="G32" s="170" t="s">
        <v>48</v>
      </c>
      <c r="H32" s="170"/>
      <c r="I32" s="170"/>
      <c r="J32" s="170"/>
      <c r="K32" s="187"/>
      <c r="L32" s="154"/>
      <c r="M32" s="188"/>
      <c r="N32" s="34"/>
      <c r="O32" s="181" t="s">
        <v>49</v>
      </c>
      <c r="P32" s="181"/>
      <c r="Q32" s="181"/>
      <c r="R32" s="181"/>
      <c r="S32" s="181"/>
      <c r="T32" s="181"/>
      <c r="U32" s="40"/>
      <c r="V32" s="145">
        <v>660</v>
      </c>
      <c r="W32" s="145"/>
      <c r="X32" s="145"/>
      <c r="Y32" s="115">
        <v>1.1000000000000001</v>
      </c>
      <c r="Z32" s="96">
        <f t="shared" si="0"/>
        <v>726.00000000000011</v>
      </c>
      <c r="AA32" s="40"/>
      <c r="AB32" s="125"/>
      <c r="AC32" s="126"/>
      <c r="AD32" s="40" t="s">
        <v>33</v>
      </c>
      <c r="AE32" s="40"/>
      <c r="AF32" s="145">
        <v>5300</v>
      </c>
      <c r="AG32" s="145"/>
      <c r="AH32" s="145"/>
      <c r="AI32" s="115">
        <v>1.1000000000000001</v>
      </c>
      <c r="AJ32" s="96">
        <f t="shared" si="1"/>
        <v>5830.0000000000009</v>
      </c>
      <c r="AK32" s="41"/>
      <c r="AL32" s="125"/>
      <c r="AM32" s="126"/>
      <c r="AN32" s="40" t="s">
        <v>33</v>
      </c>
      <c r="AO32" s="40"/>
      <c r="AP32" s="145">
        <v>49500</v>
      </c>
      <c r="AQ32" s="145"/>
      <c r="AR32" s="145"/>
      <c r="AS32" s="115">
        <v>1.1000000000000001</v>
      </c>
      <c r="AT32" s="96">
        <f t="shared" si="2"/>
        <v>54450.000000000007</v>
      </c>
      <c r="AU32" s="41"/>
      <c r="AV32" s="125"/>
      <c r="AW32" s="126"/>
      <c r="AX32" s="40" t="s">
        <v>33</v>
      </c>
      <c r="AY32" s="40"/>
      <c r="AZ32" s="40"/>
      <c r="BA32" s="11"/>
      <c r="BB32" s="39"/>
      <c r="BC32" s="149"/>
      <c r="BD32" s="150"/>
      <c r="BE32" s="125"/>
      <c r="BF32" s="126"/>
      <c r="BG32" s="40" t="s">
        <v>34</v>
      </c>
      <c r="BH32" s="11"/>
      <c r="BI32" s="39"/>
      <c r="BJ32" s="34"/>
      <c r="BK32" s="34"/>
      <c r="BL32" s="34"/>
      <c r="BM32" s="34"/>
      <c r="BN32" s="154"/>
      <c r="BO32" s="154"/>
      <c r="BP32" s="95"/>
      <c r="BQ32" s="11"/>
      <c r="BR32" s="39"/>
      <c r="BS32" s="196"/>
      <c r="BT32" s="108"/>
      <c r="BU32" s="108"/>
      <c r="BV32" s="125"/>
      <c r="BW32" s="126"/>
      <c r="BX32" s="40" t="s">
        <v>34</v>
      </c>
    </row>
    <row r="33" spans="1:76" ht="16.5" customHeight="1" thickBot="1" x14ac:dyDescent="0.2">
      <c r="A33" s="158"/>
      <c r="B33" s="159"/>
      <c r="C33" s="159"/>
      <c r="D33" s="159"/>
      <c r="E33" s="159"/>
      <c r="F33" s="160"/>
      <c r="G33" s="170" t="s">
        <v>50</v>
      </c>
      <c r="H33" s="170"/>
      <c r="I33" s="170"/>
      <c r="J33" s="170"/>
      <c r="K33" s="187"/>
      <c r="L33" s="154"/>
      <c r="M33" s="188"/>
      <c r="N33" s="34"/>
      <c r="O33" s="181" t="s">
        <v>51</v>
      </c>
      <c r="P33" s="181"/>
      <c r="Q33" s="181"/>
      <c r="R33" s="181"/>
      <c r="S33" s="181"/>
      <c r="T33" s="181"/>
      <c r="U33" s="40"/>
      <c r="V33" s="145">
        <v>660</v>
      </c>
      <c r="W33" s="145"/>
      <c r="X33" s="145"/>
      <c r="Y33" s="115">
        <v>1.1000000000000001</v>
      </c>
      <c r="Z33" s="96">
        <f t="shared" si="0"/>
        <v>726.00000000000011</v>
      </c>
      <c r="AA33" s="40"/>
      <c r="AB33" s="125"/>
      <c r="AC33" s="126"/>
      <c r="AD33" s="40" t="s">
        <v>33</v>
      </c>
      <c r="AE33" s="40"/>
      <c r="AF33" s="145">
        <v>5300</v>
      </c>
      <c r="AG33" s="145"/>
      <c r="AH33" s="145"/>
      <c r="AI33" s="115">
        <v>1.1000000000000001</v>
      </c>
      <c r="AJ33" s="96">
        <f t="shared" si="1"/>
        <v>5830.0000000000009</v>
      </c>
      <c r="AK33" s="41"/>
      <c r="AL33" s="125"/>
      <c r="AM33" s="126"/>
      <c r="AN33" s="40" t="s">
        <v>33</v>
      </c>
      <c r="AO33" s="40"/>
      <c r="AP33" s="145">
        <v>49500</v>
      </c>
      <c r="AQ33" s="145"/>
      <c r="AR33" s="145"/>
      <c r="AS33" s="115">
        <v>1.1000000000000001</v>
      </c>
      <c r="AT33" s="96">
        <f t="shared" si="2"/>
        <v>54450.000000000007</v>
      </c>
      <c r="AU33" s="41"/>
      <c r="AV33" s="125"/>
      <c r="AW33" s="126"/>
      <c r="AX33" s="40" t="s">
        <v>33</v>
      </c>
      <c r="AY33" s="40"/>
      <c r="AZ33" s="40"/>
      <c r="BA33" s="11"/>
      <c r="BB33" s="39"/>
      <c r="BC33" s="149"/>
      <c r="BD33" s="150"/>
      <c r="BE33" s="125"/>
      <c r="BF33" s="126"/>
      <c r="BG33" s="40" t="s">
        <v>34</v>
      </c>
      <c r="BH33" s="11"/>
      <c r="BI33" s="39"/>
      <c r="BJ33" s="34"/>
      <c r="BK33" s="34"/>
      <c r="BL33" s="34"/>
      <c r="BM33" s="34"/>
      <c r="BN33" s="154"/>
      <c r="BO33" s="154"/>
      <c r="BP33" s="95"/>
      <c r="BQ33" s="11"/>
      <c r="BR33" s="39"/>
      <c r="BS33" s="196"/>
      <c r="BT33" s="108"/>
      <c r="BU33" s="108"/>
      <c r="BV33" s="125"/>
      <c r="BW33" s="126"/>
      <c r="BX33" s="40" t="s">
        <v>34</v>
      </c>
    </row>
    <row r="34" spans="1:76" ht="16.5" customHeight="1" thickBot="1" x14ac:dyDescent="0.2">
      <c r="A34" s="161"/>
      <c r="B34" s="162"/>
      <c r="C34" s="162"/>
      <c r="D34" s="162"/>
      <c r="E34" s="162"/>
      <c r="F34" s="163"/>
      <c r="G34" s="170" t="s">
        <v>52</v>
      </c>
      <c r="H34" s="170"/>
      <c r="I34" s="170"/>
      <c r="J34" s="170"/>
      <c r="K34" s="187"/>
      <c r="L34" s="154"/>
      <c r="M34" s="188"/>
      <c r="N34" s="34"/>
      <c r="O34" s="181" t="s">
        <v>53</v>
      </c>
      <c r="P34" s="181"/>
      <c r="Q34" s="181"/>
      <c r="R34" s="181"/>
      <c r="S34" s="181"/>
      <c r="T34" s="181"/>
      <c r="U34" s="40"/>
      <c r="V34" s="145">
        <v>720</v>
      </c>
      <c r="W34" s="145"/>
      <c r="X34" s="145"/>
      <c r="Y34" s="115">
        <v>1.1000000000000001</v>
      </c>
      <c r="Z34" s="96">
        <f t="shared" si="0"/>
        <v>792.00000000000011</v>
      </c>
      <c r="AA34" s="40"/>
      <c r="AB34" s="125"/>
      <c r="AC34" s="126"/>
      <c r="AD34" s="40" t="s">
        <v>33</v>
      </c>
      <c r="AE34" s="40"/>
      <c r="AF34" s="145">
        <v>5800</v>
      </c>
      <c r="AG34" s="145"/>
      <c r="AH34" s="145"/>
      <c r="AI34" s="115">
        <v>1.1000000000000001</v>
      </c>
      <c r="AJ34" s="96">
        <f t="shared" si="1"/>
        <v>6380.0000000000009</v>
      </c>
      <c r="AK34" s="41"/>
      <c r="AL34" s="125"/>
      <c r="AM34" s="126"/>
      <c r="AN34" s="40" t="s">
        <v>33</v>
      </c>
      <c r="AO34" s="40"/>
      <c r="AP34" s="145">
        <v>54000</v>
      </c>
      <c r="AQ34" s="145"/>
      <c r="AR34" s="145"/>
      <c r="AS34" s="115">
        <v>1.1000000000000001</v>
      </c>
      <c r="AT34" s="96">
        <f t="shared" si="2"/>
        <v>59400.000000000007</v>
      </c>
      <c r="AU34" s="41"/>
      <c r="AV34" s="125"/>
      <c r="AW34" s="126"/>
      <c r="AX34" s="40" t="s">
        <v>33</v>
      </c>
      <c r="AY34" s="40"/>
      <c r="AZ34" s="40"/>
      <c r="BA34" s="11"/>
      <c r="BB34" s="39"/>
      <c r="BC34" s="149"/>
      <c r="BD34" s="150"/>
      <c r="BE34" s="125"/>
      <c r="BF34" s="126"/>
      <c r="BG34" s="40" t="s">
        <v>34</v>
      </c>
      <c r="BH34" s="11"/>
      <c r="BI34" s="39"/>
      <c r="BJ34" s="34"/>
      <c r="BK34" s="34"/>
      <c r="BL34" s="34"/>
      <c r="BM34" s="34"/>
      <c r="BN34" s="154"/>
      <c r="BO34" s="154"/>
      <c r="BP34" s="95"/>
      <c r="BQ34" s="11"/>
      <c r="BR34" s="39"/>
      <c r="BS34" s="196"/>
      <c r="BT34" s="108"/>
      <c r="BU34" s="108"/>
      <c r="BV34" s="125"/>
      <c r="BW34" s="126"/>
      <c r="BX34" s="40" t="s">
        <v>34</v>
      </c>
    </row>
    <row r="35" spans="1:76" ht="16.5" customHeight="1" thickBot="1" x14ac:dyDescent="0.2">
      <c r="A35" s="182" t="s">
        <v>54</v>
      </c>
      <c r="B35" s="183"/>
      <c r="C35" s="183"/>
      <c r="D35" s="183"/>
      <c r="E35" s="183"/>
      <c r="F35" s="183"/>
      <c r="G35" s="170" t="s">
        <v>36</v>
      </c>
      <c r="H35" s="170"/>
      <c r="I35" s="170"/>
      <c r="J35" s="170"/>
      <c r="K35" s="192" t="s">
        <v>55</v>
      </c>
      <c r="L35" s="193"/>
      <c r="M35" s="193"/>
      <c r="N35" s="34"/>
      <c r="O35" s="181" t="s">
        <v>56</v>
      </c>
      <c r="P35" s="181"/>
      <c r="Q35" s="181"/>
      <c r="R35" s="181"/>
      <c r="S35" s="181"/>
      <c r="T35" s="181"/>
      <c r="U35" s="40"/>
      <c r="V35" s="145">
        <v>660</v>
      </c>
      <c r="W35" s="145"/>
      <c r="X35" s="145"/>
      <c r="Y35" s="115">
        <v>1.1000000000000001</v>
      </c>
      <c r="Z35" s="96">
        <f t="shared" si="0"/>
        <v>726.00000000000011</v>
      </c>
      <c r="AA35" s="40"/>
      <c r="AB35" s="125"/>
      <c r="AC35" s="126"/>
      <c r="AD35" s="40" t="s">
        <v>33</v>
      </c>
      <c r="AE35" s="40"/>
      <c r="AF35" s="145">
        <v>5300</v>
      </c>
      <c r="AG35" s="145"/>
      <c r="AH35" s="145"/>
      <c r="AI35" s="115">
        <v>1.1000000000000001</v>
      </c>
      <c r="AJ35" s="96">
        <f t="shared" si="1"/>
        <v>5830.0000000000009</v>
      </c>
      <c r="AK35" s="41"/>
      <c r="AL35" s="125"/>
      <c r="AM35" s="126"/>
      <c r="AN35" s="40" t="s">
        <v>33</v>
      </c>
      <c r="AO35" s="40"/>
      <c r="AP35" s="145">
        <v>49500</v>
      </c>
      <c r="AQ35" s="145"/>
      <c r="AR35" s="145"/>
      <c r="AS35" s="115">
        <v>1.1000000000000001</v>
      </c>
      <c r="AT35" s="96">
        <f t="shared" si="2"/>
        <v>54450.000000000007</v>
      </c>
      <c r="AU35" s="41"/>
      <c r="AV35" s="125"/>
      <c r="AW35" s="126"/>
      <c r="AX35" s="40" t="s">
        <v>33</v>
      </c>
      <c r="AY35" s="40"/>
      <c r="AZ35" s="40"/>
      <c r="BA35" s="11"/>
      <c r="BB35" s="39"/>
      <c r="BC35" s="149"/>
      <c r="BD35" s="150"/>
      <c r="BE35" s="125"/>
      <c r="BF35" s="126"/>
      <c r="BG35" s="40" t="s">
        <v>34</v>
      </c>
      <c r="BH35" s="11"/>
      <c r="BI35" s="39"/>
      <c r="BJ35" s="34"/>
      <c r="BK35" s="34"/>
      <c r="BL35" s="34"/>
      <c r="BM35" s="34"/>
      <c r="BN35" s="154"/>
      <c r="BO35" s="154"/>
      <c r="BP35" s="95"/>
      <c r="BQ35" s="11"/>
      <c r="BR35" s="39"/>
      <c r="BS35" s="196"/>
      <c r="BT35" s="108"/>
      <c r="BU35" s="108"/>
      <c r="BV35" s="125"/>
      <c r="BW35" s="126"/>
      <c r="BX35" s="40" t="s">
        <v>34</v>
      </c>
    </row>
    <row r="36" spans="1:76" ht="16.5" customHeight="1" thickBot="1" x14ac:dyDescent="0.2">
      <c r="A36" s="183"/>
      <c r="B36" s="183"/>
      <c r="C36" s="183"/>
      <c r="D36" s="183"/>
      <c r="E36" s="183"/>
      <c r="F36" s="183"/>
      <c r="G36" s="170" t="s">
        <v>45</v>
      </c>
      <c r="H36" s="170"/>
      <c r="I36" s="170"/>
      <c r="J36" s="170"/>
      <c r="K36" s="193"/>
      <c r="L36" s="193"/>
      <c r="M36" s="193"/>
      <c r="N36" s="34"/>
      <c r="O36" s="181" t="s">
        <v>57</v>
      </c>
      <c r="P36" s="181"/>
      <c r="Q36" s="181"/>
      <c r="R36" s="181"/>
      <c r="S36" s="181"/>
      <c r="T36" s="181"/>
      <c r="U36" s="40"/>
      <c r="V36" s="145">
        <v>660</v>
      </c>
      <c r="W36" s="145"/>
      <c r="X36" s="145"/>
      <c r="Y36" s="115">
        <v>1.1000000000000001</v>
      </c>
      <c r="Z36" s="96">
        <f t="shared" si="0"/>
        <v>726.00000000000011</v>
      </c>
      <c r="AA36" s="40"/>
      <c r="AB36" s="125"/>
      <c r="AC36" s="126"/>
      <c r="AD36" s="40" t="s">
        <v>33</v>
      </c>
      <c r="AE36" s="40"/>
      <c r="AF36" s="145">
        <v>5300</v>
      </c>
      <c r="AG36" s="145"/>
      <c r="AH36" s="145"/>
      <c r="AI36" s="115">
        <v>1.1000000000000001</v>
      </c>
      <c r="AJ36" s="96">
        <f t="shared" si="1"/>
        <v>5830.0000000000009</v>
      </c>
      <c r="AK36" s="41"/>
      <c r="AL36" s="125"/>
      <c r="AM36" s="126"/>
      <c r="AN36" s="40" t="s">
        <v>33</v>
      </c>
      <c r="AO36" s="40"/>
      <c r="AP36" s="145">
        <v>49500</v>
      </c>
      <c r="AQ36" s="145"/>
      <c r="AR36" s="145"/>
      <c r="AS36" s="115">
        <v>1.1000000000000001</v>
      </c>
      <c r="AT36" s="96">
        <f t="shared" si="2"/>
        <v>54450.000000000007</v>
      </c>
      <c r="AU36" s="41"/>
      <c r="AV36" s="125"/>
      <c r="AW36" s="126"/>
      <c r="AX36" s="40" t="s">
        <v>33</v>
      </c>
      <c r="AY36" s="40"/>
      <c r="AZ36" s="40"/>
      <c r="BA36" s="11"/>
      <c r="BB36" s="39"/>
      <c r="BC36" s="149"/>
      <c r="BD36" s="150"/>
      <c r="BE36" s="125"/>
      <c r="BF36" s="126"/>
      <c r="BG36" s="40" t="s">
        <v>34</v>
      </c>
      <c r="BH36" s="11"/>
      <c r="BI36" s="39"/>
      <c r="BJ36" s="34"/>
      <c r="BK36" s="34"/>
      <c r="BL36" s="34"/>
      <c r="BM36" s="34"/>
      <c r="BN36" s="154"/>
      <c r="BO36" s="154"/>
      <c r="BP36" s="95"/>
      <c r="BQ36" s="11"/>
      <c r="BR36" s="39"/>
      <c r="BS36" s="196"/>
      <c r="BT36" s="108"/>
      <c r="BU36" s="108"/>
      <c r="BV36" s="125"/>
      <c r="BW36" s="126"/>
      <c r="BX36" s="40" t="s">
        <v>34</v>
      </c>
    </row>
    <row r="37" spans="1:76" ht="16.5" customHeight="1" thickBot="1" x14ac:dyDescent="0.2">
      <c r="A37" s="183"/>
      <c r="B37" s="183"/>
      <c r="C37" s="183"/>
      <c r="D37" s="183"/>
      <c r="E37" s="183"/>
      <c r="F37" s="183"/>
      <c r="G37" s="170" t="s">
        <v>48</v>
      </c>
      <c r="H37" s="170"/>
      <c r="I37" s="170"/>
      <c r="J37" s="170"/>
      <c r="K37" s="193"/>
      <c r="L37" s="193"/>
      <c r="M37" s="193"/>
      <c r="N37" s="34"/>
      <c r="O37" s="181" t="s">
        <v>58</v>
      </c>
      <c r="P37" s="181"/>
      <c r="Q37" s="181"/>
      <c r="R37" s="181"/>
      <c r="S37" s="181"/>
      <c r="T37" s="181"/>
      <c r="U37" s="40"/>
      <c r="V37" s="145">
        <v>660</v>
      </c>
      <c r="W37" s="145"/>
      <c r="X37" s="145"/>
      <c r="Y37" s="115">
        <v>1.1000000000000001</v>
      </c>
      <c r="Z37" s="96">
        <f t="shared" si="0"/>
        <v>726.00000000000011</v>
      </c>
      <c r="AA37" s="40"/>
      <c r="AB37" s="125"/>
      <c r="AC37" s="126"/>
      <c r="AD37" s="40" t="s">
        <v>33</v>
      </c>
      <c r="AE37" s="40"/>
      <c r="AF37" s="145">
        <v>5300</v>
      </c>
      <c r="AG37" s="145"/>
      <c r="AH37" s="145"/>
      <c r="AI37" s="115">
        <v>1.1000000000000001</v>
      </c>
      <c r="AJ37" s="96">
        <f t="shared" si="1"/>
        <v>5830.0000000000009</v>
      </c>
      <c r="AK37" s="41"/>
      <c r="AL37" s="125"/>
      <c r="AM37" s="126"/>
      <c r="AN37" s="40" t="s">
        <v>33</v>
      </c>
      <c r="AO37" s="40"/>
      <c r="AP37" s="145">
        <v>49500</v>
      </c>
      <c r="AQ37" s="145"/>
      <c r="AR37" s="145"/>
      <c r="AS37" s="115">
        <v>1.1000000000000001</v>
      </c>
      <c r="AT37" s="96">
        <f t="shared" si="2"/>
        <v>54450.000000000007</v>
      </c>
      <c r="AU37" s="41"/>
      <c r="AV37" s="125"/>
      <c r="AW37" s="126"/>
      <c r="AX37" s="40" t="s">
        <v>33</v>
      </c>
      <c r="AY37" s="40"/>
      <c r="AZ37" s="40"/>
      <c r="BA37" s="11"/>
      <c r="BB37" s="39"/>
      <c r="BC37" s="149"/>
      <c r="BD37" s="150"/>
      <c r="BE37" s="125"/>
      <c r="BF37" s="126"/>
      <c r="BG37" s="40" t="s">
        <v>34</v>
      </c>
      <c r="BH37" s="11"/>
      <c r="BI37" s="39"/>
      <c r="BJ37" s="34"/>
      <c r="BK37" s="34"/>
      <c r="BL37" s="34"/>
      <c r="BM37" s="34"/>
      <c r="BN37" s="154"/>
      <c r="BO37" s="154"/>
      <c r="BP37" s="95"/>
      <c r="BQ37" s="11"/>
      <c r="BR37" s="39"/>
      <c r="BS37" s="196"/>
      <c r="BT37" s="108"/>
      <c r="BU37" s="108"/>
      <c r="BV37" s="125"/>
      <c r="BW37" s="126"/>
      <c r="BX37" s="40" t="s">
        <v>34</v>
      </c>
    </row>
    <row r="38" spans="1:76" ht="16.5" customHeight="1" thickBot="1" x14ac:dyDescent="0.2">
      <c r="A38" s="183" t="s">
        <v>59</v>
      </c>
      <c r="B38" s="183"/>
      <c r="C38" s="183"/>
      <c r="D38" s="183"/>
      <c r="E38" s="183"/>
      <c r="F38" s="183"/>
      <c r="G38" s="184" t="s">
        <v>36</v>
      </c>
      <c r="H38" s="185"/>
      <c r="I38" s="185"/>
      <c r="J38" s="186"/>
      <c r="K38" s="170" t="s">
        <v>59</v>
      </c>
      <c r="L38" s="170"/>
      <c r="M38" s="170"/>
      <c r="N38" s="34"/>
      <c r="O38" s="181" t="s">
        <v>60</v>
      </c>
      <c r="P38" s="181"/>
      <c r="Q38" s="181"/>
      <c r="R38" s="181"/>
      <c r="S38" s="181"/>
      <c r="T38" s="181"/>
      <c r="U38" s="40"/>
      <c r="V38" s="145">
        <v>660</v>
      </c>
      <c r="W38" s="145"/>
      <c r="X38" s="145"/>
      <c r="Y38" s="115">
        <v>1.1000000000000001</v>
      </c>
      <c r="Z38" s="96">
        <f t="shared" si="0"/>
        <v>726.00000000000011</v>
      </c>
      <c r="AA38" s="40"/>
      <c r="AB38" s="125"/>
      <c r="AC38" s="126"/>
      <c r="AD38" s="40" t="s">
        <v>33</v>
      </c>
      <c r="AE38" s="40"/>
      <c r="AF38" s="145">
        <v>5300</v>
      </c>
      <c r="AG38" s="145"/>
      <c r="AH38" s="145"/>
      <c r="AI38" s="115">
        <v>1.1000000000000001</v>
      </c>
      <c r="AJ38" s="96">
        <f t="shared" si="1"/>
        <v>5830.0000000000009</v>
      </c>
      <c r="AK38" s="41"/>
      <c r="AL38" s="125"/>
      <c r="AM38" s="126"/>
      <c r="AN38" s="40" t="s">
        <v>33</v>
      </c>
      <c r="AO38" s="40"/>
      <c r="AP38" s="145">
        <v>49500</v>
      </c>
      <c r="AQ38" s="145"/>
      <c r="AR38" s="145"/>
      <c r="AS38" s="115">
        <v>1.1000000000000001</v>
      </c>
      <c r="AT38" s="96">
        <f t="shared" si="2"/>
        <v>54450.000000000007</v>
      </c>
      <c r="AU38" s="41"/>
      <c r="AV38" s="125"/>
      <c r="AW38" s="126"/>
      <c r="AX38" s="40" t="s">
        <v>33</v>
      </c>
      <c r="AY38" s="40"/>
      <c r="AZ38" s="40"/>
      <c r="BA38" s="11"/>
      <c r="BB38" s="39"/>
      <c r="BC38" s="149"/>
      <c r="BD38" s="150"/>
      <c r="BE38" s="125"/>
      <c r="BF38" s="126"/>
      <c r="BG38" s="40" t="s">
        <v>34</v>
      </c>
      <c r="BH38" s="11"/>
      <c r="BI38" s="39"/>
      <c r="BJ38" s="34"/>
      <c r="BK38" s="34"/>
      <c r="BL38" s="34"/>
      <c r="BM38" s="34"/>
      <c r="BN38" s="154"/>
      <c r="BO38" s="154"/>
      <c r="BP38" s="95"/>
      <c r="BQ38" s="11"/>
      <c r="BR38" s="39"/>
      <c r="BS38" s="196"/>
      <c r="BT38" s="108"/>
      <c r="BU38" s="108"/>
      <c r="BV38" s="125"/>
      <c r="BW38" s="126"/>
      <c r="BX38" s="40" t="s">
        <v>34</v>
      </c>
    </row>
    <row r="39" spans="1:76" ht="16.5" customHeight="1" thickBot="1" x14ac:dyDescent="0.2">
      <c r="A39" s="183"/>
      <c r="B39" s="183"/>
      <c r="C39" s="183"/>
      <c r="D39" s="183"/>
      <c r="E39" s="183"/>
      <c r="F39" s="183"/>
      <c r="G39" s="187"/>
      <c r="H39" s="154"/>
      <c r="I39" s="154"/>
      <c r="J39" s="188"/>
      <c r="K39" s="170"/>
      <c r="L39" s="170"/>
      <c r="M39" s="170"/>
      <c r="N39" s="34"/>
      <c r="O39" s="181" t="s">
        <v>61</v>
      </c>
      <c r="P39" s="181"/>
      <c r="Q39" s="181"/>
      <c r="R39" s="181"/>
      <c r="S39" s="181"/>
      <c r="T39" s="181"/>
      <c r="U39" s="40"/>
      <c r="V39" s="145">
        <v>720</v>
      </c>
      <c r="W39" s="145"/>
      <c r="X39" s="145"/>
      <c r="Y39" s="115">
        <v>1.1000000000000001</v>
      </c>
      <c r="Z39" s="96">
        <f t="shared" si="0"/>
        <v>792.00000000000011</v>
      </c>
      <c r="AA39" s="40"/>
      <c r="AB39" s="125"/>
      <c r="AC39" s="126"/>
      <c r="AD39" s="40" t="s">
        <v>33</v>
      </c>
      <c r="AE39" s="40"/>
      <c r="AF39" s="145">
        <v>5800</v>
      </c>
      <c r="AG39" s="145"/>
      <c r="AH39" s="145"/>
      <c r="AI39" s="115">
        <v>1.1000000000000001</v>
      </c>
      <c r="AJ39" s="96">
        <f t="shared" si="1"/>
        <v>6380.0000000000009</v>
      </c>
      <c r="AK39" s="41"/>
      <c r="AL39" s="125"/>
      <c r="AM39" s="126"/>
      <c r="AN39" s="40" t="s">
        <v>33</v>
      </c>
      <c r="AO39" s="40"/>
      <c r="AP39" s="145">
        <v>54000</v>
      </c>
      <c r="AQ39" s="145"/>
      <c r="AR39" s="145"/>
      <c r="AS39" s="115">
        <v>1.1000000000000001</v>
      </c>
      <c r="AT39" s="96">
        <f t="shared" si="2"/>
        <v>59400.000000000007</v>
      </c>
      <c r="AU39" s="41"/>
      <c r="AV39" s="125"/>
      <c r="AW39" s="126"/>
      <c r="AX39" s="40" t="s">
        <v>33</v>
      </c>
      <c r="AY39" s="40"/>
      <c r="AZ39" s="40"/>
      <c r="BA39" s="11"/>
      <c r="BB39" s="39"/>
      <c r="BC39" s="149"/>
      <c r="BD39" s="150"/>
      <c r="BE39" s="125"/>
      <c r="BF39" s="126"/>
      <c r="BG39" s="40" t="s">
        <v>34</v>
      </c>
      <c r="BH39" s="11"/>
      <c r="BI39" s="39"/>
      <c r="BJ39" s="34"/>
      <c r="BK39" s="34"/>
      <c r="BL39" s="34"/>
      <c r="BM39" s="34"/>
      <c r="BN39" s="154"/>
      <c r="BO39" s="154"/>
      <c r="BP39" s="95"/>
      <c r="BQ39" s="11"/>
      <c r="BR39" s="39"/>
      <c r="BS39" s="196"/>
      <c r="BT39" s="108"/>
      <c r="BU39" s="108"/>
      <c r="BV39" s="125"/>
      <c r="BW39" s="126"/>
      <c r="BX39" s="40" t="s">
        <v>34</v>
      </c>
    </row>
    <row r="40" spans="1:76" ht="15.6" customHeight="1" thickBot="1" x14ac:dyDescent="0.2">
      <c r="A40" s="183"/>
      <c r="B40" s="183"/>
      <c r="C40" s="183"/>
      <c r="D40" s="183"/>
      <c r="E40" s="183"/>
      <c r="F40" s="183"/>
      <c r="G40" s="189"/>
      <c r="H40" s="190"/>
      <c r="I40" s="190"/>
      <c r="J40" s="191"/>
      <c r="K40" s="170"/>
      <c r="L40" s="170"/>
      <c r="M40" s="170"/>
      <c r="N40" s="34"/>
      <c r="O40" s="180" t="s">
        <v>105</v>
      </c>
      <c r="P40" s="181"/>
      <c r="Q40" s="181"/>
      <c r="R40" s="181"/>
      <c r="S40" s="181"/>
      <c r="T40" s="181"/>
      <c r="U40" s="40"/>
      <c r="V40" s="145">
        <v>660</v>
      </c>
      <c r="W40" s="145"/>
      <c r="X40" s="145"/>
      <c r="Y40" s="115">
        <v>1.1000000000000001</v>
      </c>
      <c r="Z40" s="96">
        <f t="shared" si="0"/>
        <v>726.00000000000011</v>
      </c>
      <c r="AA40" s="40"/>
      <c r="AB40" s="125"/>
      <c r="AC40" s="126"/>
      <c r="AD40" s="40" t="s">
        <v>33</v>
      </c>
      <c r="AE40" s="34"/>
      <c r="AF40" s="145">
        <v>5300</v>
      </c>
      <c r="AG40" s="145"/>
      <c r="AH40" s="145"/>
      <c r="AI40" s="115">
        <v>1.1000000000000001</v>
      </c>
      <c r="AJ40" s="96">
        <f t="shared" si="1"/>
        <v>5830.0000000000009</v>
      </c>
      <c r="AK40" s="95"/>
      <c r="AL40" s="125"/>
      <c r="AM40" s="126"/>
      <c r="AN40" s="40" t="s">
        <v>33</v>
      </c>
      <c r="AO40" s="34"/>
      <c r="AP40" s="145">
        <v>49500</v>
      </c>
      <c r="AQ40" s="145"/>
      <c r="AR40" s="145"/>
      <c r="AS40" s="115">
        <v>1.1000000000000001</v>
      </c>
      <c r="AT40" s="96">
        <f t="shared" si="2"/>
        <v>54450.000000000007</v>
      </c>
      <c r="AU40" s="95"/>
      <c r="AV40" s="125"/>
      <c r="AW40" s="126"/>
      <c r="AX40" s="40" t="s">
        <v>33</v>
      </c>
      <c r="AY40" s="40"/>
      <c r="AZ40" s="40"/>
      <c r="BA40" s="11"/>
      <c r="BB40" s="39"/>
      <c r="BC40" s="149"/>
      <c r="BD40" s="150"/>
      <c r="BE40" s="125"/>
      <c r="BF40" s="126"/>
      <c r="BG40" s="40" t="s">
        <v>34</v>
      </c>
      <c r="BH40" s="11"/>
      <c r="BI40" s="39"/>
      <c r="BJ40" s="11"/>
      <c r="BK40" s="34"/>
      <c r="BL40" s="34"/>
      <c r="BM40" s="34"/>
      <c r="BN40" s="154"/>
      <c r="BO40" s="154"/>
      <c r="BP40" s="34"/>
      <c r="BQ40" s="11"/>
      <c r="BR40" s="39"/>
      <c r="BS40" s="196"/>
      <c r="BT40" s="108"/>
      <c r="BU40" s="108"/>
      <c r="BV40" s="125"/>
      <c r="BW40" s="126"/>
      <c r="BX40" s="40" t="s">
        <v>34</v>
      </c>
    </row>
    <row r="41" spans="1:76" ht="16.5" customHeight="1" thickBot="1" x14ac:dyDescent="0.2">
      <c r="A41" s="183"/>
      <c r="B41" s="183"/>
      <c r="C41" s="183"/>
      <c r="D41" s="183"/>
      <c r="E41" s="183"/>
      <c r="F41" s="183"/>
      <c r="G41" s="170" t="s">
        <v>62</v>
      </c>
      <c r="H41" s="170"/>
      <c r="I41" s="170"/>
      <c r="J41" s="170"/>
      <c r="K41" s="170"/>
      <c r="L41" s="170"/>
      <c r="M41" s="170"/>
      <c r="N41" s="34"/>
      <c r="O41" s="181" t="s">
        <v>63</v>
      </c>
      <c r="P41" s="181"/>
      <c r="Q41" s="181"/>
      <c r="R41" s="181"/>
      <c r="S41" s="181"/>
      <c r="T41" s="181"/>
      <c r="U41" s="40"/>
      <c r="V41" s="145">
        <v>600</v>
      </c>
      <c r="W41" s="145"/>
      <c r="X41" s="145"/>
      <c r="Y41" s="115">
        <v>1.1000000000000001</v>
      </c>
      <c r="Z41" s="96">
        <f t="shared" si="0"/>
        <v>660</v>
      </c>
      <c r="AA41" s="40"/>
      <c r="AB41" s="125"/>
      <c r="AC41" s="126"/>
      <c r="AD41" s="40" t="s">
        <v>33</v>
      </c>
      <c r="AE41" s="40"/>
      <c r="AF41" s="145">
        <v>4500</v>
      </c>
      <c r="AG41" s="145"/>
      <c r="AH41" s="145"/>
      <c r="AI41" s="115">
        <v>1.1000000000000001</v>
      </c>
      <c r="AJ41" s="96">
        <f t="shared" si="1"/>
        <v>4950</v>
      </c>
      <c r="AK41" s="41"/>
      <c r="AL41" s="125"/>
      <c r="AM41" s="126"/>
      <c r="AN41" s="40" t="s">
        <v>33</v>
      </c>
      <c r="AO41" s="40"/>
      <c r="AP41" s="145">
        <v>41800</v>
      </c>
      <c r="AQ41" s="145"/>
      <c r="AR41" s="145"/>
      <c r="AS41" s="115">
        <v>1.1000000000000001</v>
      </c>
      <c r="AT41" s="96">
        <f t="shared" si="2"/>
        <v>45980.000000000007</v>
      </c>
      <c r="AU41" s="41"/>
      <c r="AV41" s="125"/>
      <c r="AW41" s="126"/>
      <c r="AX41" s="40" t="s">
        <v>33</v>
      </c>
      <c r="AY41" s="40"/>
      <c r="AZ41" s="40"/>
      <c r="BA41" s="11"/>
      <c r="BB41" s="39"/>
      <c r="BC41" s="149"/>
      <c r="BD41" s="150"/>
      <c r="BE41" s="125"/>
      <c r="BF41" s="126"/>
      <c r="BG41" s="40" t="s">
        <v>34</v>
      </c>
      <c r="BH41" s="11"/>
      <c r="BI41" s="39"/>
      <c r="BJ41" s="34"/>
      <c r="BK41" s="34"/>
      <c r="BL41" s="34"/>
      <c r="BM41" s="34"/>
      <c r="BN41" s="154"/>
      <c r="BO41" s="154"/>
      <c r="BP41" s="95"/>
      <c r="BQ41" s="11"/>
      <c r="BR41" s="39"/>
      <c r="BS41" s="196"/>
      <c r="BT41" s="108"/>
      <c r="BU41" s="108"/>
      <c r="BV41" s="125"/>
      <c r="BW41" s="126"/>
      <c r="BX41" s="40" t="s">
        <v>34</v>
      </c>
    </row>
    <row r="42" spans="1:76" ht="16.5" customHeight="1" thickBot="1" x14ac:dyDescent="0.2">
      <c r="A42" s="183" t="s">
        <v>64</v>
      </c>
      <c r="B42" s="183"/>
      <c r="C42" s="183"/>
      <c r="D42" s="183"/>
      <c r="E42" s="183"/>
      <c r="F42" s="183"/>
      <c r="G42" s="170" t="s">
        <v>65</v>
      </c>
      <c r="H42" s="170"/>
      <c r="I42" s="170"/>
      <c r="J42" s="170"/>
      <c r="K42" s="170" t="s">
        <v>64</v>
      </c>
      <c r="L42" s="170"/>
      <c r="M42" s="170"/>
      <c r="N42" s="34"/>
      <c r="O42" s="181" t="s">
        <v>66</v>
      </c>
      <c r="P42" s="181"/>
      <c r="Q42" s="181"/>
      <c r="R42" s="181"/>
      <c r="S42" s="181"/>
      <c r="T42" s="181"/>
      <c r="U42" s="40"/>
      <c r="V42" s="145">
        <v>720</v>
      </c>
      <c r="W42" s="145"/>
      <c r="X42" s="145"/>
      <c r="Y42" s="115">
        <v>1.1000000000000001</v>
      </c>
      <c r="Z42" s="96">
        <f t="shared" si="0"/>
        <v>792.00000000000011</v>
      </c>
      <c r="AA42" s="40"/>
      <c r="AB42" s="125"/>
      <c r="AC42" s="126"/>
      <c r="AD42" s="40" t="s">
        <v>33</v>
      </c>
      <c r="AE42" s="40"/>
      <c r="AF42" s="145">
        <v>5800</v>
      </c>
      <c r="AG42" s="145"/>
      <c r="AH42" s="145"/>
      <c r="AI42" s="115">
        <v>1.1000000000000001</v>
      </c>
      <c r="AJ42" s="96">
        <f t="shared" si="1"/>
        <v>6380.0000000000009</v>
      </c>
      <c r="AK42" s="41"/>
      <c r="AL42" s="125"/>
      <c r="AM42" s="126"/>
      <c r="AN42" s="40" t="s">
        <v>33</v>
      </c>
      <c r="AO42" s="40"/>
      <c r="AP42" s="145">
        <v>54000</v>
      </c>
      <c r="AQ42" s="145"/>
      <c r="AR42" s="145"/>
      <c r="AS42" s="115">
        <v>1.1000000000000001</v>
      </c>
      <c r="AT42" s="96">
        <f t="shared" si="2"/>
        <v>59400.000000000007</v>
      </c>
      <c r="AU42" s="41"/>
      <c r="AV42" s="125"/>
      <c r="AW42" s="126"/>
      <c r="AX42" s="40" t="s">
        <v>33</v>
      </c>
      <c r="AY42" s="40"/>
      <c r="AZ42" s="40"/>
      <c r="BA42" s="11"/>
      <c r="BB42" s="39"/>
      <c r="BC42" s="149"/>
      <c r="BD42" s="150"/>
      <c r="BE42" s="125"/>
      <c r="BF42" s="126"/>
      <c r="BG42" s="40" t="s">
        <v>34</v>
      </c>
      <c r="BH42" s="11"/>
      <c r="BI42" s="39"/>
      <c r="BJ42" s="34"/>
      <c r="BK42" s="34"/>
      <c r="BL42" s="34"/>
      <c r="BM42" s="34"/>
      <c r="BN42" s="154"/>
      <c r="BO42" s="154"/>
      <c r="BP42" s="95"/>
      <c r="BQ42" s="11"/>
      <c r="BR42" s="39"/>
      <c r="BS42" s="196"/>
      <c r="BT42" s="108"/>
      <c r="BU42" s="108"/>
      <c r="BV42" s="125"/>
      <c r="BW42" s="126"/>
      <c r="BX42" s="40" t="s">
        <v>34</v>
      </c>
    </row>
    <row r="43" spans="1:76" ht="16.5" customHeight="1" thickBot="1" x14ac:dyDescent="0.2">
      <c r="A43" s="182" t="s">
        <v>67</v>
      </c>
      <c r="B43" s="182"/>
      <c r="C43" s="182"/>
      <c r="D43" s="182"/>
      <c r="E43" s="182"/>
      <c r="F43" s="182"/>
      <c r="G43" s="170" t="s">
        <v>36</v>
      </c>
      <c r="H43" s="170"/>
      <c r="I43" s="170"/>
      <c r="J43" s="170"/>
      <c r="K43" s="170" t="s">
        <v>37</v>
      </c>
      <c r="L43" s="170"/>
      <c r="M43" s="170"/>
      <c r="N43" s="34"/>
      <c r="O43" s="181" t="s">
        <v>68</v>
      </c>
      <c r="P43" s="181"/>
      <c r="Q43" s="181"/>
      <c r="R43" s="181"/>
      <c r="S43" s="181"/>
      <c r="T43" s="181"/>
      <c r="U43" s="40"/>
      <c r="V43" s="145">
        <v>720</v>
      </c>
      <c r="W43" s="145"/>
      <c r="X43" s="145"/>
      <c r="Y43" s="115">
        <v>1.1000000000000001</v>
      </c>
      <c r="Z43" s="96">
        <f t="shared" si="0"/>
        <v>792.00000000000011</v>
      </c>
      <c r="AA43" s="40"/>
      <c r="AB43" s="125"/>
      <c r="AC43" s="126"/>
      <c r="AD43" s="40" t="s">
        <v>33</v>
      </c>
      <c r="AE43" s="40"/>
      <c r="AF43" s="145">
        <v>5800</v>
      </c>
      <c r="AG43" s="145"/>
      <c r="AH43" s="145"/>
      <c r="AI43" s="115">
        <v>1.1000000000000001</v>
      </c>
      <c r="AJ43" s="96">
        <f t="shared" si="1"/>
        <v>6380.0000000000009</v>
      </c>
      <c r="AK43" s="41"/>
      <c r="AL43" s="125"/>
      <c r="AM43" s="126"/>
      <c r="AN43" s="40" t="s">
        <v>33</v>
      </c>
      <c r="AO43" s="40"/>
      <c r="AP43" s="145">
        <v>54000</v>
      </c>
      <c r="AQ43" s="145"/>
      <c r="AR43" s="145"/>
      <c r="AS43" s="115">
        <v>1.1000000000000001</v>
      </c>
      <c r="AT43" s="96">
        <f t="shared" si="2"/>
        <v>59400.000000000007</v>
      </c>
      <c r="AU43" s="41"/>
      <c r="AV43" s="125"/>
      <c r="AW43" s="126"/>
      <c r="AX43" s="40" t="s">
        <v>33</v>
      </c>
      <c r="AY43" s="40"/>
      <c r="AZ43" s="40"/>
      <c r="BA43" s="11"/>
      <c r="BB43" s="39"/>
      <c r="BC43" s="53" t="s">
        <v>131</v>
      </c>
      <c r="BD43" s="53"/>
      <c r="BE43" s="125"/>
      <c r="BF43" s="126"/>
      <c r="BG43" s="40" t="s">
        <v>34</v>
      </c>
      <c r="BH43" s="11"/>
      <c r="BI43" s="39"/>
      <c r="BJ43" s="124">
        <v>200</v>
      </c>
      <c r="BK43" s="151"/>
      <c r="BL43" s="115">
        <v>1.1000000000000001</v>
      </c>
      <c r="BM43" s="96">
        <f>BJ43*BL43</f>
        <v>220.00000000000003</v>
      </c>
      <c r="BN43" s="125"/>
      <c r="BO43" s="126"/>
      <c r="BP43" s="42" t="s">
        <v>34</v>
      </c>
      <c r="BQ43" s="11"/>
      <c r="BR43" s="39"/>
      <c r="BS43" s="196"/>
      <c r="BT43" s="108"/>
      <c r="BU43" s="108"/>
      <c r="BV43" s="125"/>
      <c r="BW43" s="126"/>
      <c r="BX43" s="40" t="s">
        <v>34</v>
      </c>
    </row>
    <row r="44" spans="1:76" ht="16.5" customHeight="1" thickBot="1" x14ac:dyDescent="0.2">
      <c r="A44" s="182"/>
      <c r="B44" s="182"/>
      <c r="C44" s="182"/>
      <c r="D44" s="182"/>
      <c r="E44" s="182"/>
      <c r="F44" s="182"/>
      <c r="G44" s="170"/>
      <c r="H44" s="170"/>
      <c r="I44" s="170"/>
      <c r="J44" s="170"/>
      <c r="K44" s="170" t="s">
        <v>37</v>
      </c>
      <c r="L44" s="170"/>
      <c r="M44" s="170"/>
      <c r="N44" s="34"/>
      <c r="O44" s="181" t="s">
        <v>69</v>
      </c>
      <c r="P44" s="181"/>
      <c r="Q44" s="181"/>
      <c r="R44" s="181"/>
      <c r="S44" s="181"/>
      <c r="T44" s="181"/>
      <c r="U44" s="40"/>
      <c r="V44" s="145">
        <v>720</v>
      </c>
      <c r="W44" s="145"/>
      <c r="X44" s="145"/>
      <c r="Y44" s="115">
        <v>1.1000000000000001</v>
      </c>
      <c r="Z44" s="96">
        <f t="shared" si="0"/>
        <v>792.00000000000011</v>
      </c>
      <c r="AA44" s="40"/>
      <c r="AB44" s="125"/>
      <c r="AC44" s="126"/>
      <c r="AD44" s="40" t="s">
        <v>33</v>
      </c>
      <c r="AE44" s="40"/>
      <c r="AF44" s="145">
        <v>5800</v>
      </c>
      <c r="AG44" s="145"/>
      <c r="AH44" s="145"/>
      <c r="AI44" s="115">
        <v>1.1000000000000001</v>
      </c>
      <c r="AJ44" s="96">
        <f t="shared" si="1"/>
        <v>6380.0000000000009</v>
      </c>
      <c r="AK44" s="41"/>
      <c r="AL44" s="125"/>
      <c r="AM44" s="126"/>
      <c r="AN44" s="40" t="s">
        <v>33</v>
      </c>
      <c r="AO44" s="40"/>
      <c r="AP44" s="145">
        <v>54000</v>
      </c>
      <c r="AQ44" s="145"/>
      <c r="AR44" s="145"/>
      <c r="AS44" s="115">
        <v>1.1000000000000001</v>
      </c>
      <c r="AT44" s="96">
        <f t="shared" si="2"/>
        <v>59400.000000000007</v>
      </c>
      <c r="AU44" s="41"/>
      <c r="AV44" s="125"/>
      <c r="AW44" s="126"/>
      <c r="AX44" s="40" t="s">
        <v>33</v>
      </c>
      <c r="AY44" s="40"/>
      <c r="AZ44" s="40"/>
      <c r="BA44" s="11"/>
      <c r="BB44" s="39"/>
      <c r="BC44" s="53" t="s">
        <v>131</v>
      </c>
      <c r="BD44" s="53"/>
      <c r="BE44" s="125"/>
      <c r="BF44" s="126"/>
      <c r="BG44" s="40" t="s">
        <v>34</v>
      </c>
      <c r="BH44" s="11"/>
      <c r="BI44" s="39"/>
      <c r="BJ44" s="124">
        <v>200</v>
      </c>
      <c r="BK44" s="151"/>
      <c r="BL44" s="115">
        <v>1.1000000000000001</v>
      </c>
      <c r="BM44" s="96">
        <f>BJ44*BL44</f>
        <v>220.00000000000003</v>
      </c>
      <c r="BN44" s="125"/>
      <c r="BO44" s="126"/>
      <c r="BP44" s="42" t="s">
        <v>34</v>
      </c>
      <c r="BQ44" s="11"/>
      <c r="BR44" s="39"/>
      <c r="BS44" s="196"/>
      <c r="BT44" s="108"/>
      <c r="BU44" s="108"/>
      <c r="BV44" s="125"/>
      <c r="BW44" s="126"/>
      <c r="BX44" s="40" t="s">
        <v>34</v>
      </c>
    </row>
    <row r="45" spans="1:76" ht="16.5" customHeight="1" thickBot="1" x14ac:dyDescent="0.2">
      <c r="A45" s="182"/>
      <c r="B45" s="182"/>
      <c r="C45" s="182"/>
      <c r="D45" s="182"/>
      <c r="E45" s="182"/>
      <c r="F45" s="182"/>
      <c r="G45" s="170" t="s">
        <v>36</v>
      </c>
      <c r="H45" s="170"/>
      <c r="I45" s="170"/>
      <c r="J45" s="170"/>
      <c r="K45" s="170" t="s">
        <v>43</v>
      </c>
      <c r="L45" s="170"/>
      <c r="M45" s="170"/>
      <c r="N45" s="34"/>
      <c r="O45" s="180" t="s">
        <v>103</v>
      </c>
      <c r="P45" s="181"/>
      <c r="Q45" s="181"/>
      <c r="R45" s="181"/>
      <c r="S45" s="181"/>
      <c r="T45" s="181"/>
      <c r="U45" s="40"/>
      <c r="V45" s="145">
        <v>720</v>
      </c>
      <c r="W45" s="145"/>
      <c r="X45" s="145"/>
      <c r="Y45" s="115">
        <v>1.1000000000000001</v>
      </c>
      <c r="Z45" s="96">
        <f t="shared" si="0"/>
        <v>792.00000000000011</v>
      </c>
      <c r="AA45" s="40"/>
      <c r="AB45" s="125"/>
      <c r="AC45" s="126"/>
      <c r="AD45" s="40" t="s">
        <v>33</v>
      </c>
      <c r="AE45" s="40"/>
      <c r="AF45" s="145">
        <v>5800</v>
      </c>
      <c r="AG45" s="145"/>
      <c r="AH45" s="145"/>
      <c r="AI45" s="115">
        <v>1.1000000000000001</v>
      </c>
      <c r="AJ45" s="96">
        <f t="shared" si="1"/>
        <v>6380.0000000000009</v>
      </c>
      <c r="AK45" s="41"/>
      <c r="AL45" s="125"/>
      <c r="AM45" s="126"/>
      <c r="AN45" s="40" t="s">
        <v>33</v>
      </c>
      <c r="AO45" s="40"/>
      <c r="AP45" s="145">
        <v>54000</v>
      </c>
      <c r="AQ45" s="145"/>
      <c r="AR45" s="145"/>
      <c r="AS45" s="115">
        <v>1.1000000000000001</v>
      </c>
      <c r="AT45" s="96">
        <f t="shared" si="2"/>
        <v>59400.000000000007</v>
      </c>
      <c r="AU45" s="41"/>
      <c r="AV45" s="125"/>
      <c r="AW45" s="126"/>
      <c r="AX45" s="40" t="s">
        <v>33</v>
      </c>
      <c r="AY45" s="40"/>
      <c r="AZ45" s="40"/>
      <c r="BA45" s="11"/>
      <c r="BB45" s="39"/>
      <c r="BC45" s="53" t="s">
        <v>131</v>
      </c>
      <c r="BD45" s="53"/>
      <c r="BE45" s="125"/>
      <c r="BF45" s="126"/>
      <c r="BG45" s="40" t="s">
        <v>34</v>
      </c>
      <c r="BH45" s="11"/>
      <c r="BI45" s="39"/>
      <c r="BJ45" s="34"/>
      <c r="BK45" s="34"/>
      <c r="BL45" s="34"/>
      <c r="BM45" s="34"/>
      <c r="BN45" s="34"/>
      <c r="BO45" s="34"/>
      <c r="BP45" s="34"/>
      <c r="BQ45" s="11"/>
      <c r="BR45" s="39"/>
      <c r="BS45" s="196"/>
      <c r="BT45" s="108"/>
      <c r="BU45" s="108"/>
      <c r="BV45" s="125"/>
      <c r="BW45" s="126"/>
      <c r="BX45" s="40" t="s">
        <v>34</v>
      </c>
    </row>
    <row r="46" spans="1:76" ht="15.6" customHeight="1" thickBot="1" x14ac:dyDescent="0.2">
      <c r="A46" s="182"/>
      <c r="B46" s="182"/>
      <c r="C46" s="182"/>
      <c r="D46" s="182"/>
      <c r="E46" s="182"/>
      <c r="F46" s="182"/>
      <c r="G46" s="170" t="s">
        <v>70</v>
      </c>
      <c r="H46" s="170"/>
      <c r="I46" s="170"/>
      <c r="J46" s="170"/>
      <c r="K46" s="170" t="s">
        <v>43</v>
      </c>
      <c r="L46" s="170"/>
      <c r="M46" s="170"/>
      <c r="N46" s="34"/>
      <c r="O46" s="180" t="s">
        <v>104</v>
      </c>
      <c r="P46" s="181"/>
      <c r="Q46" s="181"/>
      <c r="R46" s="181"/>
      <c r="S46" s="181"/>
      <c r="T46" s="181"/>
      <c r="U46" s="40"/>
      <c r="V46" s="145">
        <v>720</v>
      </c>
      <c r="W46" s="145"/>
      <c r="X46" s="145"/>
      <c r="Y46" s="115">
        <v>1.1000000000000001</v>
      </c>
      <c r="Z46" s="96">
        <f t="shared" si="0"/>
        <v>792.00000000000011</v>
      </c>
      <c r="AA46" s="40"/>
      <c r="AB46" s="125"/>
      <c r="AC46" s="126"/>
      <c r="AD46" s="40" t="s">
        <v>33</v>
      </c>
      <c r="AE46" s="34"/>
      <c r="AF46" s="145">
        <v>5800</v>
      </c>
      <c r="AG46" s="145"/>
      <c r="AH46" s="145"/>
      <c r="AI46" s="115">
        <v>1.1000000000000001</v>
      </c>
      <c r="AJ46" s="96">
        <f t="shared" si="1"/>
        <v>6380.0000000000009</v>
      </c>
      <c r="AK46" s="95"/>
      <c r="AL46" s="125"/>
      <c r="AM46" s="126"/>
      <c r="AN46" s="40" t="s">
        <v>33</v>
      </c>
      <c r="AO46" s="34"/>
      <c r="AP46" s="145">
        <v>54000</v>
      </c>
      <c r="AQ46" s="145"/>
      <c r="AR46" s="145"/>
      <c r="AS46" s="115">
        <v>1.1000000000000001</v>
      </c>
      <c r="AT46" s="96">
        <f t="shared" si="2"/>
        <v>59400.000000000007</v>
      </c>
      <c r="AU46" s="95"/>
      <c r="AV46" s="125"/>
      <c r="AW46" s="126"/>
      <c r="AX46" s="40" t="s">
        <v>33</v>
      </c>
      <c r="AY46" s="40"/>
      <c r="AZ46" s="40"/>
      <c r="BA46" s="11"/>
      <c r="BB46" s="39"/>
      <c r="BC46" s="53" t="s">
        <v>131</v>
      </c>
      <c r="BD46" s="53"/>
      <c r="BE46" s="125"/>
      <c r="BF46" s="126"/>
      <c r="BG46" s="40" t="s">
        <v>34</v>
      </c>
      <c r="BH46" s="11"/>
      <c r="BI46" s="39"/>
      <c r="BJ46" s="11"/>
      <c r="BK46" s="34"/>
      <c r="BL46" s="34"/>
      <c r="BM46" s="34"/>
      <c r="BN46" s="34"/>
      <c r="BO46" s="34"/>
      <c r="BP46" s="34"/>
      <c r="BQ46" s="11"/>
      <c r="BR46" s="39"/>
      <c r="BS46" s="196"/>
      <c r="BT46" s="108"/>
      <c r="BU46" s="108"/>
      <c r="BV46" s="125"/>
      <c r="BW46" s="126"/>
      <c r="BX46" s="40" t="s">
        <v>34</v>
      </c>
    </row>
    <row r="47" spans="1:76" ht="15" customHeight="1" x14ac:dyDescent="0.15">
      <c r="A47" s="31"/>
      <c r="B47" s="31"/>
      <c r="C47" s="31"/>
      <c r="D47" s="31"/>
      <c r="E47" s="31"/>
      <c r="F47" s="31"/>
      <c r="G47" s="31"/>
      <c r="H47" s="99"/>
      <c r="I47" s="99"/>
      <c r="J47" s="99"/>
      <c r="K47" s="99"/>
      <c r="L47" s="99"/>
      <c r="M47" s="99"/>
      <c r="N47" s="31"/>
      <c r="O47" s="31"/>
      <c r="P47" s="31"/>
      <c r="Q47" s="31"/>
      <c r="R47" s="31"/>
      <c r="S47" s="31"/>
      <c r="T47" s="31"/>
      <c r="U47" s="31"/>
      <c r="V47" s="179" t="s">
        <v>130</v>
      </c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</row>
    <row r="48" spans="1:76" ht="15" customHeight="1" x14ac:dyDescent="0.15">
      <c r="A48" s="178" t="s">
        <v>129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10"/>
      <c r="AP48" s="111"/>
      <c r="AQ48" s="178" t="s">
        <v>71</v>
      </c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</row>
    <row r="49" spans="1:79" ht="12.6" customHeight="1" thickBot="1" x14ac:dyDescent="0.2">
      <c r="A49" s="168" t="s">
        <v>72</v>
      </c>
      <c r="B49" s="168"/>
      <c r="C49" s="168"/>
      <c r="D49" s="168"/>
      <c r="E49" s="168"/>
      <c r="F49" s="168"/>
      <c r="G49" s="55"/>
      <c r="H49" s="168" t="s">
        <v>73</v>
      </c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59"/>
      <c r="Z49" s="59"/>
      <c r="AA49" s="56"/>
      <c r="AB49" s="127" t="s">
        <v>120</v>
      </c>
      <c r="AC49" s="127"/>
      <c r="AD49" s="127"/>
      <c r="AE49" s="127"/>
      <c r="AF49" s="127"/>
      <c r="AG49" s="127"/>
      <c r="AH49" s="127"/>
      <c r="AI49" s="94"/>
      <c r="AJ49" s="94"/>
      <c r="AK49" s="37"/>
      <c r="AL49" s="127" t="s">
        <v>74</v>
      </c>
      <c r="AM49" s="127"/>
      <c r="AN49" s="37"/>
      <c r="AO49" s="57"/>
      <c r="AP49" s="58"/>
      <c r="AQ49" s="168" t="s">
        <v>72</v>
      </c>
      <c r="AR49" s="168"/>
      <c r="AS49" s="168"/>
      <c r="AT49" s="168"/>
      <c r="AU49" s="168"/>
      <c r="AV49" s="168"/>
      <c r="AW49" s="168"/>
      <c r="AX49" s="168"/>
      <c r="AY49" s="98"/>
      <c r="AZ49" s="98"/>
      <c r="BA49" s="55"/>
      <c r="BB49" s="55"/>
      <c r="BC49" s="168" t="s">
        <v>73</v>
      </c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59"/>
      <c r="BQ49" s="127"/>
      <c r="BR49" s="127"/>
      <c r="BS49" s="127"/>
      <c r="BT49" s="94"/>
      <c r="BU49" s="94"/>
      <c r="BV49" s="127" t="s">
        <v>27</v>
      </c>
      <c r="BW49" s="127"/>
      <c r="BX49" s="37"/>
    </row>
    <row r="50" spans="1:79" ht="2.4500000000000002" customHeight="1" thickTop="1" x14ac:dyDescent="0.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1"/>
      <c r="AN50" s="31"/>
      <c r="AO50" s="38"/>
      <c r="AP50" s="60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8"/>
      <c r="BR50" s="38"/>
      <c r="BS50" s="38"/>
      <c r="BT50" s="38"/>
      <c r="BU50" s="38"/>
      <c r="BV50" s="60"/>
      <c r="BW50" s="38"/>
      <c r="BX50" s="38"/>
    </row>
    <row r="51" spans="1:79" ht="20.100000000000001" customHeight="1" thickBot="1" x14ac:dyDescent="0.2">
      <c r="A51" s="169" t="s">
        <v>75</v>
      </c>
      <c r="B51" s="169"/>
      <c r="C51" s="169"/>
      <c r="D51" s="169"/>
      <c r="E51" s="169"/>
      <c r="F51" s="169"/>
      <c r="G51" s="34"/>
      <c r="H51" s="171" t="s">
        <v>76</v>
      </c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12"/>
      <c r="Z51" s="112"/>
      <c r="AA51" s="40"/>
      <c r="AB51" s="124" t="s">
        <v>128</v>
      </c>
      <c r="AC51" s="124"/>
      <c r="AD51" s="124"/>
      <c r="AE51" s="124"/>
      <c r="AF51" s="124"/>
      <c r="AG51" s="124"/>
      <c r="AH51" s="124"/>
      <c r="AI51" s="93"/>
      <c r="AJ51" s="93"/>
      <c r="AK51" s="34"/>
      <c r="AL51" s="131"/>
      <c r="AM51" s="132"/>
      <c r="AN51" s="34" t="s">
        <v>34</v>
      </c>
      <c r="AO51" s="34"/>
      <c r="AP51" s="61"/>
      <c r="AQ51" s="169" t="s">
        <v>77</v>
      </c>
      <c r="AR51" s="169"/>
      <c r="AS51" s="169"/>
      <c r="AT51" s="169"/>
      <c r="AU51" s="169"/>
      <c r="AV51" s="169"/>
      <c r="AW51" s="169"/>
      <c r="AX51" s="169"/>
      <c r="AY51" s="108"/>
      <c r="AZ51" s="108"/>
      <c r="BA51" s="34"/>
      <c r="BB51" s="62"/>
      <c r="BC51" s="130" t="s">
        <v>78</v>
      </c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54"/>
      <c r="BQ51" s="47"/>
      <c r="BR51" s="47"/>
      <c r="BS51" s="116">
        <v>9800</v>
      </c>
      <c r="BT51" s="115">
        <v>1.1000000000000001</v>
      </c>
      <c r="BU51" s="96">
        <f>BS51*BT51</f>
        <v>10780</v>
      </c>
      <c r="BV51" s="131"/>
      <c r="BW51" s="132"/>
      <c r="BX51" s="34" t="s">
        <v>79</v>
      </c>
    </row>
    <row r="52" spans="1:79" ht="20.100000000000001" customHeight="1" thickBot="1" x14ac:dyDescent="0.2">
      <c r="A52" s="134" t="s">
        <v>118</v>
      </c>
      <c r="B52" s="135"/>
      <c r="C52" s="135"/>
      <c r="D52" s="135"/>
      <c r="E52" s="135"/>
      <c r="F52" s="136"/>
      <c r="G52" s="34"/>
      <c r="H52" s="171" t="s">
        <v>83</v>
      </c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12"/>
      <c r="Z52" s="112"/>
      <c r="AA52" s="40"/>
      <c r="AB52" s="124"/>
      <c r="AC52" s="124"/>
      <c r="AD52" s="124"/>
      <c r="AE52" s="124"/>
      <c r="AF52" s="124"/>
      <c r="AG52" s="124"/>
      <c r="AH52" s="124"/>
      <c r="AI52" s="93"/>
      <c r="AJ52" s="93"/>
      <c r="AK52" s="34"/>
      <c r="AL52" s="131"/>
      <c r="AM52" s="132"/>
      <c r="AN52" s="34" t="s">
        <v>34</v>
      </c>
      <c r="AO52" s="34"/>
      <c r="AP52" s="61"/>
      <c r="AQ52" s="137" t="s">
        <v>80</v>
      </c>
      <c r="AR52" s="138"/>
      <c r="AS52" s="138"/>
      <c r="AT52" s="138"/>
      <c r="AU52" s="138"/>
      <c r="AV52" s="138"/>
      <c r="AW52" s="138"/>
      <c r="AX52" s="139"/>
      <c r="AY52" s="108"/>
      <c r="AZ52" s="108"/>
      <c r="BA52" s="22"/>
      <c r="BB52" s="62"/>
      <c r="BC52" s="129" t="s">
        <v>81</v>
      </c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54"/>
      <c r="BQ52" s="47"/>
      <c r="BR52" s="47"/>
      <c r="BS52" s="116">
        <v>89000</v>
      </c>
      <c r="BT52" s="115">
        <v>1.1000000000000001</v>
      </c>
      <c r="BU52" s="96">
        <f t="shared" ref="BU52:BU53" si="3">BS52*BT52</f>
        <v>97900.000000000015</v>
      </c>
      <c r="BV52" s="131"/>
      <c r="BW52" s="132"/>
      <c r="BX52" s="34" t="s">
        <v>79</v>
      </c>
    </row>
    <row r="53" spans="1:79" ht="20.100000000000001" customHeight="1" thickBot="1" x14ac:dyDescent="0.2">
      <c r="A53" s="134" t="s">
        <v>84</v>
      </c>
      <c r="B53" s="135"/>
      <c r="C53" s="135"/>
      <c r="D53" s="135"/>
      <c r="E53" s="135"/>
      <c r="F53" s="136"/>
      <c r="G53" s="31"/>
      <c r="H53" s="133" t="s">
        <v>85</v>
      </c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13"/>
      <c r="Z53" s="113"/>
      <c r="AA53" s="40"/>
      <c r="AB53" s="124"/>
      <c r="AC53" s="124"/>
      <c r="AD53" s="124"/>
      <c r="AE53" s="124"/>
      <c r="AF53" s="124"/>
      <c r="AG53" s="124"/>
      <c r="AH53" s="124"/>
      <c r="AI53" s="93"/>
      <c r="AJ53" s="93"/>
      <c r="AK53" s="42"/>
      <c r="AL53" s="131"/>
      <c r="AM53" s="132"/>
      <c r="AN53" s="34" t="s">
        <v>34</v>
      </c>
      <c r="AO53" s="34"/>
      <c r="AP53" s="61"/>
      <c r="AQ53" s="140"/>
      <c r="AR53" s="141"/>
      <c r="AS53" s="141"/>
      <c r="AT53" s="141"/>
      <c r="AU53" s="141"/>
      <c r="AV53" s="141"/>
      <c r="AW53" s="141"/>
      <c r="AX53" s="142"/>
      <c r="AY53" s="108"/>
      <c r="AZ53" s="108"/>
      <c r="BA53" s="22"/>
      <c r="BB53" s="38" t="s">
        <v>82</v>
      </c>
      <c r="BC53" s="128" t="s">
        <v>117</v>
      </c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38"/>
      <c r="BQ53" s="47"/>
      <c r="BR53" s="47"/>
      <c r="BS53" s="116">
        <v>125000</v>
      </c>
      <c r="BT53" s="115">
        <v>1.1000000000000001</v>
      </c>
      <c r="BU53" s="96">
        <f t="shared" si="3"/>
        <v>137500</v>
      </c>
      <c r="BV53" s="131"/>
      <c r="BW53" s="132"/>
      <c r="BX53" s="34" t="s">
        <v>79</v>
      </c>
    </row>
    <row r="54" spans="1:79" ht="20.100000000000001" customHeight="1" thickBot="1" x14ac:dyDescent="0.2">
      <c r="A54" s="134" t="s">
        <v>86</v>
      </c>
      <c r="B54" s="135"/>
      <c r="C54" s="135"/>
      <c r="D54" s="135"/>
      <c r="E54" s="135"/>
      <c r="F54" s="136"/>
      <c r="G54" s="31"/>
      <c r="H54" s="176" t="s">
        <v>87</v>
      </c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13"/>
      <c r="Z54" s="113"/>
      <c r="AA54" s="99"/>
      <c r="AB54" s="124"/>
      <c r="AC54" s="124"/>
      <c r="AD54" s="124"/>
      <c r="AE54" s="124"/>
      <c r="AF54" s="124"/>
      <c r="AG54" s="124"/>
      <c r="AH54" s="124"/>
      <c r="AI54" s="93"/>
      <c r="AJ54" s="93"/>
      <c r="AK54" s="34"/>
      <c r="AL54" s="131"/>
      <c r="AM54" s="132"/>
      <c r="AN54" s="34" t="s">
        <v>34</v>
      </c>
      <c r="AO54" s="31"/>
      <c r="AP54" s="33"/>
      <c r="AQ54" s="33"/>
      <c r="AR54" s="33"/>
      <c r="AS54" s="33"/>
      <c r="AT54" s="33"/>
      <c r="AU54" s="31"/>
      <c r="AV54" s="23" t="s">
        <v>107</v>
      </c>
      <c r="AW54" s="31"/>
      <c r="AX54" s="31"/>
      <c r="AY54" s="31"/>
      <c r="AZ54" s="31"/>
      <c r="BA54" s="11"/>
      <c r="BB54" s="11"/>
      <c r="BC54" s="31"/>
      <c r="BD54" s="31"/>
      <c r="BE54" s="31"/>
      <c r="BF54" s="31"/>
      <c r="BG54" s="31"/>
      <c r="BH54" s="11"/>
      <c r="BI54" s="11"/>
      <c r="BJ54" s="31"/>
      <c r="BK54" s="31"/>
      <c r="BL54" s="31"/>
      <c r="BM54" s="31"/>
      <c r="BN54" s="31"/>
      <c r="BO54" s="31"/>
      <c r="BP54" s="31"/>
      <c r="BQ54" s="11"/>
      <c r="BR54" s="11"/>
      <c r="BS54" s="31"/>
      <c r="BT54" s="31"/>
      <c r="BU54" s="31"/>
      <c r="BV54" s="31"/>
      <c r="BW54" s="31"/>
      <c r="BX54" s="31"/>
    </row>
    <row r="55" spans="1:79" ht="19.5" customHeight="1" x14ac:dyDescent="0.15">
      <c r="A55" s="109" t="s">
        <v>88</v>
      </c>
      <c r="B55" s="63"/>
      <c r="C55" s="109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4"/>
      <c r="BO55" s="64"/>
      <c r="BP55" s="16"/>
      <c r="BQ55" s="29"/>
      <c r="BR55" s="29"/>
      <c r="BS55" s="16"/>
      <c r="BT55" s="16"/>
      <c r="BU55" s="16"/>
      <c r="BV55" s="16"/>
      <c r="BW55" s="16"/>
      <c r="BX55" s="16"/>
    </row>
    <row r="56" spans="1:79" ht="14.25" thickBot="1" x14ac:dyDescent="0.2">
      <c r="A56" s="168" t="s">
        <v>72</v>
      </c>
      <c r="B56" s="168"/>
      <c r="C56" s="168"/>
      <c r="D56" s="168"/>
      <c r="E56" s="168"/>
      <c r="F56" s="168"/>
      <c r="G56" s="55"/>
      <c r="H56" s="168" t="s">
        <v>73</v>
      </c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59"/>
      <c r="Z56" s="59"/>
      <c r="AA56" s="56"/>
      <c r="AB56" s="127" t="s">
        <v>132</v>
      </c>
      <c r="AC56" s="127"/>
      <c r="AD56" s="127"/>
      <c r="AE56" s="127"/>
      <c r="AF56" s="127"/>
      <c r="AG56" s="127"/>
      <c r="AH56" s="127"/>
      <c r="AI56" s="94"/>
      <c r="AJ56" s="94"/>
      <c r="AK56" s="37"/>
      <c r="AL56" s="127" t="s">
        <v>27</v>
      </c>
      <c r="AM56" s="127"/>
      <c r="AN56" s="63"/>
      <c r="AO56" s="57"/>
      <c r="AP56" s="127" t="s">
        <v>132</v>
      </c>
      <c r="AQ56" s="127"/>
      <c r="AR56" s="127"/>
      <c r="AS56" s="127"/>
      <c r="AT56" s="127"/>
      <c r="AU56" s="127"/>
      <c r="AV56" s="127"/>
      <c r="AW56" s="127"/>
      <c r="AX56" s="127"/>
      <c r="AY56" s="94"/>
      <c r="AZ56" s="94"/>
      <c r="BA56" s="37"/>
      <c r="BB56" s="127" t="s">
        <v>27</v>
      </c>
      <c r="BC56" s="127"/>
      <c r="BD56" s="127"/>
      <c r="BE56" s="65"/>
      <c r="BF56" s="127" t="s">
        <v>132</v>
      </c>
      <c r="BG56" s="127"/>
      <c r="BH56" s="127"/>
      <c r="BI56" s="127"/>
      <c r="BJ56" s="127"/>
      <c r="BK56" s="127"/>
      <c r="BL56" s="94"/>
      <c r="BM56" s="94"/>
      <c r="BN56" s="127" t="s">
        <v>27</v>
      </c>
      <c r="BO56" s="127"/>
      <c r="BP56" s="16"/>
      <c r="BQ56" s="29"/>
      <c r="BR56" s="29"/>
      <c r="BS56" s="16"/>
      <c r="BT56" s="16"/>
      <c r="BU56" s="16"/>
      <c r="BV56" s="65"/>
      <c r="BW56" s="65"/>
      <c r="BX56" s="65"/>
      <c r="BY56" s="9"/>
      <c r="BZ56" s="9"/>
      <c r="CA56" s="3"/>
    </row>
    <row r="57" spans="1:79" ht="2.25" customHeight="1" thickTop="1" x14ac:dyDescent="0.15">
      <c r="A57" s="59"/>
      <c r="B57" s="59"/>
      <c r="C57" s="59"/>
      <c r="D57" s="59"/>
      <c r="E57" s="59"/>
      <c r="F57" s="59"/>
      <c r="G57" s="66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6"/>
      <c r="AB57" s="57"/>
      <c r="AC57" s="57"/>
      <c r="AD57" s="57"/>
      <c r="AE57" s="57"/>
      <c r="AF57" s="57"/>
      <c r="AG57" s="57"/>
      <c r="AH57" s="57"/>
      <c r="AI57" s="57"/>
      <c r="AJ57" s="57"/>
      <c r="AK57" s="65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65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65"/>
      <c r="BP57" s="16"/>
      <c r="BQ57" s="29"/>
      <c r="BR57" s="29"/>
      <c r="BS57" s="16"/>
      <c r="BT57" s="16"/>
      <c r="BU57" s="16"/>
      <c r="BV57" s="57"/>
      <c r="BW57" s="65"/>
      <c r="BX57" s="65"/>
      <c r="BY57" s="8"/>
      <c r="BZ57" s="8"/>
      <c r="CA57" s="3"/>
    </row>
    <row r="58" spans="1:79" ht="20.100000000000001" customHeight="1" thickBot="1" x14ac:dyDescent="0.2">
      <c r="A58" s="169" t="s">
        <v>90</v>
      </c>
      <c r="B58" s="170"/>
      <c r="C58" s="170"/>
      <c r="D58" s="170"/>
      <c r="E58" s="170"/>
      <c r="F58" s="170"/>
      <c r="G58" s="31"/>
      <c r="H58" s="171" t="s">
        <v>122</v>
      </c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12"/>
      <c r="Z58" s="112"/>
      <c r="AA58" s="31"/>
      <c r="AB58" s="177" t="s">
        <v>91</v>
      </c>
      <c r="AC58" s="177"/>
      <c r="AD58" s="177"/>
      <c r="AE58" s="31"/>
      <c r="AF58" s="145">
        <v>1350</v>
      </c>
      <c r="AG58" s="145"/>
      <c r="AH58" s="145"/>
      <c r="AI58" s="115">
        <v>1.1000000000000001</v>
      </c>
      <c r="AJ58" s="96">
        <f t="shared" ref="AJ58:AJ60" si="4">AF58*AI58</f>
        <v>1485.0000000000002</v>
      </c>
      <c r="AK58" s="31"/>
      <c r="AL58" s="125"/>
      <c r="AM58" s="126"/>
      <c r="AN58" s="40" t="s">
        <v>34</v>
      </c>
      <c r="AO58" s="31"/>
      <c r="AP58" s="165"/>
      <c r="AQ58" s="166"/>
      <c r="AR58" s="166"/>
      <c r="AS58" s="166"/>
      <c r="AT58" s="166"/>
      <c r="AU58" s="166"/>
      <c r="AV58" s="167"/>
      <c r="AW58" s="167"/>
      <c r="AX58" s="167"/>
      <c r="AY58" s="97"/>
      <c r="AZ58" s="97"/>
      <c r="BA58" s="31"/>
      <c r="BB58" s="67"/>
      <c r="BC58" s="67"/>
      <c r="BD58" s="67"/>
      <c r="BE58" s="38"/>
      <c r="BF58" s="68"/>
      <c r="BG58" s="69"/>
      <c r="BH58" s="69"/>
      <c r="BI58" s="69"/>
      <c r="BJ58" s="61"/>
      <c r="BK58" s="61"/>
      <c r="BL58" s="61"/>
      <c r="BM58" s="61"/>
      <c r="BN58" s="61"/>
      <c r="BO58" s="38"/>
      <c r="BP58" s="16"/>
      <c r="BQ58" s="29"/>
      <c r="BR58" s="29"/>
      <c r="BS58" s="16"/>
      <c r="BT58" s="16"/>
      <c r="BU58" s="16"/>
      <c r="BV58" s="38"/>
      <c r="BW58" s="22"/>
      <c r="BX58" s="22"/>
      <c r="BY58" s="6"/>
      <c r="BZ58" s="6"/>
      <c r="CA58" s="6"/>
    </row>
    <row r="59" spans="1:79" ht="20.100000000000001" customHeight="1" thickBot="1" x14ac:dyDescent="0.2">
      <c r="A59" s="170"/>
      <c r="B59" s="170"/>
      <c r="C59" s="170"/>
      <c r="D59" s="170"/>
      <c r="E59" s="170"/>
      <c r="F59" s="170"/>
      <c r="G59" s="31"/>
      <c r="H59" s="171" t="s">
        <v>123</v>
      </c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12"/>
      <c r="Z59" s="112"/>
      <c r="AA59" s="31"/>
      <c r="AB59" s="143" t="s">
        <v>92</v>
      </c>
      <c r="AC59" s="143"/>
      <c r="AD59" s="143"/>
      <c r="AE59" s="31"/>
      <c r="AF59" s="145">
        <v>1300</v>
      </c>
      <c r="AG59" s="145"/>
      <c r="AH59" s="145"/>
      <c r="AI59" s="115">
        <v>1.1000000000000001</v>
      </c>
      <c r="AJ59" s="96">
        <f t="shared" si="4"/>
        <v>1430.0000000000002</v>
      </c>
      <c r="AK59" s="31"/>
      <c r="AL59" s="125"/>
      <c r="AM59" s="126"/>
      <c r="AN59" s="40" t="s">
        <v>34</v>
      </c>
      <c r="AO59" s="31"/>
      <c r="AP59" s="143" t="s">
        <v>93</v>
      </c>
      <c r="AQ59" s="143"/>
      <c r="AR59" s="143"/>
      <c r="AS59" s="143"/>
      <c r="AT59" s="143"/>
      <c r="AU59" s="143"/>
      <c r="AV59" s="145">
        <v>1050</v>
      </c>
      <c r="AW59" s="145"/>
      <c r="AX59" s="145"/>
      <c r="AY59" s="115">
        <v>1.1000000000000001</v>
      </c>
      <c r="AZ59" s="96">
        <f t="shared" ref="AZ59:AZ60" si="5">AV59*AY59</f>
        <v>1155</v>
      </c>
      <c r="BA59" s="31"/>
      <c r="BB59" s="67"/>
      <c r="BC59" s="125"/>
      <c r="BD59" s="126"/>
      <c r="BE59" s="31"/>
      <c r="BF59" s="34"/>
      <c r="BG59" s="34"/>
      <c r="BH59" s="34"/>
      <c r="BI59" s="34"/>
      <c r="BJ59" s="47"/>
      <c r="BK59" s="47"/>
      <c r="BL59" s="47"/>
      <c r="BM59" s="47"/>
      <c r="BN59" s="47"/>
      <c r="BO59" s="38"/>
      <c r="BP59" s="67"/>
      <c r="BQ59" s="29"/>
      <c r="BR59" s="29"/>
      <c r="BS59" s="16"/>
      <c r="BT59" s="16"/>
      <c r="BU59" s="16"/>
      <c r="BV59" s="38"/>
      <c r="BW59" s="22"/>
      <c r="BX59" s="22"/>
      <c r="BY59" s="6"/>
      <c r="BZ59" s="6"/>
      <c r="CA59" s="6"/>
    </row>
    <row r="60" spans="1:79" ht="20.100000000000001" customHeight="1" thickBot="1" x14ac:dyDescent="0.2">
      <c r="A60" s="170"/>
      <c r="B60" s="170"/>
      <c r="C60" s="170"/>
      <c r="D60" s="170"/>
      <c r="E60" s="170"/>
      <c r="F60" s="170"/>
      <c r="G60" s="31"/>
      <c r="H60" s="171" t="s">
        <v>126</v>
      </c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12"/>
      <c r="Z60" s="112"/>
      <c r="AA60" s="31"/>
      <c r="AB60" s="143" t="s">
        <v>94</v>
      </c>
      <c r="AC60" s="143"/>
      <c r="AD60" s="143"/>
      <c r="AE60" s="31"/>
      <c r="AF60" s="145">
        <v>600</v>
      </c>
      <c r="AG60" s="145"/>
      <c r="AH60" s="145"/>
      <c r="AI60" s="115">
        <v>1.1000000000000001</v>
      </c>
      <c r="AJ60" s="96">
        <f t="shared" si="4"/>
        <v>660</v>
      </c>
      <c r="AK60" s="31"/>
      <c r="AL60" s="125"/>
      <c r="AM60" s="126"/>
      <c r="AN60" s="40" t="s">
        <v>95</v>
      </c>
      <c r="AO60" s="31"/>
      <c r="AP60" s="167" t="s">
        <v>96</v>
      </c>
      <c r="AQ60" s="167"/>
      <c r="AR60" s="167"/>
      <c r="AS60" s="167"/>
      <c r="AT60" s="167"/>
      <c r="AU60" s="167"/>
      <c r="AV60" s="145">
        <v>600</v>
      </c>
      <c r="AW60" s="145"/>
      <c r="AX60" s="145"/>
      <c r="AY60" s="115">
        <v>1.1000000000000001</v>
      </c>
      <c r="AZ60" s="96">
        <f t="shared" si="5"/>
        <v>660</v>
      </c>
      <c r="BA60" s="31"/>
      <c r="BB60" s="67"/>
      <c r="BC60" s="125"/>
      <c r="BD60" s="126"/>
      <c r="BE60" s="31"/>
      <c r="BF60" s="61"/>
      <c r="BG60" s="61"/>
      <c r="BH60" s="61"/>
      <c r="BI60" s="61"/>
      <c r="BJ60" s="47"/>
      <c r="BK60" s="47"/>
      <c r="BL60" s="47"/>
      <c r="BM60" s="47"/>
      <c r="BN60" s="47"/>
      <c r="BO60" s="22"/>
      <c r="BP60" s="67"/>
      <c r="BQ60" s="29"/>
      <c r="BR60" s="29"/>
      <c r="BS60" s="16"/>
      <c r="BT60" s="16"/>
      <c r="BU60" s="16"/>
      <c r="BV60" s="38"/>
      <c r="BW60" s="22"/>
      <c r="BX60" s="22"/>
      <c r="BY60" s="6"/>
      <c r="BZ60" s="6"/>
      <c r="CA60" s="6"/>
    </row>
    <row r="61" spans="1:79" ht="4.5" customHeight="1" x14ac:dyDescent="0.15">
      <c r="A61" s="31"/>
      <c r="B61" s="31"/>
      <c r="C61" s="31"/>
      <c r="D61" s="31"/>
      <c r="E61" s="31"/>
      <c r="F61" s="31"/>
      <c r="G61" s="31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14"/>
      <c r="Z61" s="114"/>
      <c r="AA61" s="31"/>
      <c r="AB61" s="31"/>
      <c r="AC61" s="31"/>
      <c r="AD61" s="31"/>
      <c r="AE61" s="31"/>
      <c r="AF61" s="96"/>
      <c r="AG61" s="96"/>
      <c r="AH61" s="96"/>
      <c r="AI61" s="96"/>
      <c r="AJ61" s="96"/>
      <c r="AK61" s="31"/>
      <c r="AL61" s="31"/>
      <c r="AM61" s="31"/>
      <c r="AN61" s="40"/>
      <c r="AO61" s="31"/>
      <c r="AP61" s="71"/>
      <c r="AQ61" s="71"/>
      <c r="AR61" s="71"/>
      <c r="AS61" s="71"/>
      <c r="AT61" s="71"/>
      <c r="AU61" s="72"/>
      <c r="AV61" s="70"/>
      <c r="AW61" s="70"/>
      <c r="AX61" s="70"/>
      <c r="AY61" s="70"/>
      <c r="AZ61" s="70"/>
      <c r="BA61" s="31"/>
      <c r="BB61" s="67"/>
      <c r="BC61" s="67"/>
      <c r="BD61" s="67"/>
      <c r="BE61" s="31"/>
      <c r="BF61" s="73"/>
      <c r="BG61" s="73"/>
      <c r="BH61" s="73"/>
      <c r="BI61" s="74"/>
      <c r="BJ61" s="47"/>
      <c r="BK61" s="47"/>
      <c r="BL61" s="47"/>
      <c r="BM61" s="47"/>
      <c r="BN61" s="47"/>
      <c r="BO61" s="22"/>
      <c r="BP61" s="67"/>
      <c r="BQ61" s="29"/>
      <c r="BR61" s="29"/>
      <c r="BS61" s="16"/>
      <c r="BT61" s="16"/>
      <c r="BU61" s="16"/>
      <c r="BV61" s="38"/>
      <c r="BW61" s="22"/>
      <c r="BX61" s="22"/>
      <c r="BY61" s="6"/>
      <c r="BZ61" s="6"/>
      <c r="CA61" s="6"/>
    </row>
    <row r="62" spans="1:79" ht="20.100000000000001" customHeight="1" thickBot="1" x14ac:dyDescent="0.2">
      <c r="A62" s="169" t="s">
        <v>97</v>
      </c>
      <c r="B62" s="170"/>
      <c r="C62" s="170"/>
      <c r="D62" s="170"/>
      <c r="E62" s="170"/>
      <c r="F62" s="170"/>
      <c r="G62" s="31"/>
      <c r="H62" s="171" t="s">
        <v>122</v>
      </c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12"/>
      <c r="Z62" s="112"/>
      <c r="AA62" s="31"/>
      <c r="AB62" s="143" t="s">
        <v>98</v>
      </c>
      <c r="AC62" s="143"/>
      <c r="AD62" s="143"/>
      <c r="AE62" s="31"/>
      <c r="AF62" s="145">
        <v>750</v>
      </c>
      <c r="AG62" s="145"/>
      <c r="AH62" s="145"/>
      <c r="AI62" s="115">
        <v>1.1000000000000001</v>
      </c>
      <c r="AJ62" s="96">
        <f t="shared" ref="AJ62:AJ64" si="6">AF62*AI62</f>
        <v>825.00000000000011</v>
      </c>
      <c r="AK62" s="31"/>
      <c r="AL62" s="125"/>
      <c r="AM62" s="126"/>
      <c r="AN62" s="40" t="s">
        <v>34</v>
      </c>
      <c r="AO62" s="31"/>
      <c r="AP62" s="144" t="s">
        <v>116</v>
      </c>
      <c r="AQ62" s="143"/>
      <c r="AR62" s="143"/>
      <c r="AS62" s="143"/>
      <c r="AT62" s="143"/>
      <c r="AU62" s="143"/>
      <c r="AV62" s="145">
        <v>1050</v>
      </c>
      <c r="AW62" s="145"/>
      <c r="AX62" s="145"/>
      <c r="AY62" s="115">
        <v>1.1000000000000001</v>
      </c>
      <c r="AZ62" s="96">
        <f t="shared" ref="AZ62:AZ64" si="7">AV62*AY62</f>
        <v>1155</v>
      </c>
      <c r="BA62" s="31"/>
      <c r="BB62" s="67"/>
      <c r="BC62" s="125"/>
      <c r="BD62" s="126"/>
      <c r="BE62" s="75" t="s">
        <v>34</v>
      </c>
      <c r="BF62" s="144" t="s">
        <v>99</v>
      </c>
      <c r="BG62" s="143"/>
      <c r="BH62" s="143"/>
      <c r="BI62" s="143"/>
      <c r="BJ62" s="145">
        <v>1350</v>
      </c>
      <c r="BK62" s="145"/>
      <c r="BL62" s="115">
        <v>1.1000000000000001</v>
      </c>
      <c r="BM62" s="96">
        <f>BJ62*BL62</f>
        <v>1485.0000000000002</v>
      </c>
      <c r="BN62" s="125"/>
      <c r="BO62" s="126"/>
      <c r="BP62" s="76" t="s">
        <v>34</v>
      </c>
      <c r="BQ62" s="67"/>
      <c r="BR62" s="67"/>
      <c r="BS62" s="38"/>
      <c r="BT62" s="38"/>
      <c r="BU62" s="38"/>
      <c r="BV62" s="38"/>
      <c r="BW62" s="22"/>
      <c r="BX62" s="22"/>
      <c r="BY62" s="6"/>
      <c r="BZ62" s="6"/>
      <c r="CA62" s="3"/>
    </row>
    <row r="63" spans="1:79" ht="20.100000000000001" customHeight="1" thickBot="1" x14ac:dyDescent="0.2">
      <c r="A63" s="170"/>
      <c r="B63" s="170"/>
      <c r="C63" s="170"/>
      <c r="D63" s="170"/>
      <c r="E63" s="170"/>
      <c r="F63" s="170"/>
      <c r="G63" s="31"/>
      <c r="H63" s="171" t="s">
        <v>124</v>
      </c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12"/>
      <c r="Z63" s="112"/>
      <c r="AA63" s="31"/>
      <c r="AB63" s="172" t="s">
        <v>100</v>
      </c>
      <c r="AC63" s="172"/>
      <c r="AD63" s="172"/>
      <c r="AE63" s="31"/>
      <c r="AF63" s="145">
        <v>1200</v>
      </c>
      <c r="AG63" s="145"/>
      <c r="AH63" s="145"/>
      <c r="AI63" s="115">
        <v>1.1000000000000001</v>
      </c>
      <c r="AJ63" s="96">
        <f t="shared" si="6"/>
        <v>1320</v>
      </c>
      <c r="AK63" s="31"/>
      <c r="AL63" s="125"/>
      <c r="AM63" s="126"/>
      <c r="AN63" s="40" t="s">
        <v>34</v>
      </c>
      <c r="AO63" s="31"/>
      <c r="AP63" s="172" t="s">
        <v>101</v>
      </c>
      <c r="AQ63" s="173"/>
      <c r="AR63" s="173"/>
      <c r="AS63" s="173"/>
      <c r="AT63" s="173"/>
      <c r="AU63" s="173"/>
      <c r="AV63" s="145">
        <v>1300</v>
      </c>
      <c r="AW63" s="145"/>
      <c r="AX63" s="145"/>
      <c r="AY63" s="115">
        <v>1.1000000000000001</v>
      </c>
      <c r="AZ63" s="96">
        <f t="shared" si="7"/>
        <v>1430.0000000000002</v>
      </c>
      <c r="BA63" s="31"/>
      <c r="BB63" s="67"/>
      <c r="BC63" s="125"/>
      <c r="BD63" s="126"/>
      <c r="BE63" s="31"/>
      <c r="BF63" s="77"/>
      <c r="BG63" s="78"/>
      <c r="BH63" s="78"/>
      <c r="BI63" s="78"/>
      <c r="BJ63" s="70"/>
      <c r="BK63" s="70"/>
      <c r="BL63" s="70"/>
      <c r="BM63" s="70"/>
      <c r="BN63" s="47"/>
      <c r="BO63" s="22"/>
      <c r="BP63" s="67"/>
      <c r="BQ63" s="67"/>
      <c r="BR63" s="67"/>
      <c r="BS63" s="38"/>
      <c r="BT63" s="38"/>
      <c r="BU63" s="38"/>
      <c r="BV63" s="38"/>
      <c r="BW63" s="22"/>
      <c r="BX63" s="22"/>
      <c r="BY63" s="6"/>
      <c r="BZ63" s="6"/>
      <c r="CA63" s="5"/>
    </row>
    <row r="64" spans="1:79" ht="20.100000000000001" customHeight="1" thickBot="1" x14ac:dyDescent="0.2">
      <c r="A64" s="170"/>
      <c r="B64" s="170"/>
      <c r="C64" s="170"/>
      <c r="D64" s="170"/>
      <c r="E64" s="170"/>
      <c r="F64" s="170"/>
      <c r="G64" s="31"/>
      <c r="H64" s="171" t="s">
        <v>125</v>
      </c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12"/>
      <c r="Z64" s="112"/>
      <c r="AA64" s="31"/>
      <c r="AB64" s="174" t="s">
        <v>92</v>
      </c>
      <c r="AC64" s="174"/>
      <c r="AD64" s="174"/>
      <c r="AE64" s="31"/>
      <c r="AF64" s="145">
        <v>450</v>
      </c>
      <c r="AG64" s="145"/>
      <c r="AH64" s="145"/>
      <c r="AI64" s="115">
        <v>1.1000000000000001</v>
      </c>
      <c r="AJ64" s="96">
        <f t="shared" si="6"/>
        <v>495.00000000000006</v>
      </c>
      <c r="AK64" s="31"/>
      <c r="AL64" s="125"/>
      <c r="AM64" s="126"/>
      <c r="AN64" s="40" t="s">
        <v>95</v>
      </c>
      <c r="AO64" s="31"/>
      <c r="AP64" s="175" t="s">
        <v>102</v>
      </c>
      <c r="AQ64" s="175"/>
      <c r="AR64" s="175"/>
      <c r="AS64" s="175"/>
      <c r="AT64" s="175"/>
      <c r="AU64" s="175"/>
      <c r="AV64" s="145">
        <v>300</v>
      </c>
      <c r="AW64" s="145"/>
      <c r="AX64" s="145"/>
      <c r="AY64" s="115">
        <v>1.1000000000000001</v>
      </c>
      <c r="AZ64" s="96">
        <f t="shared" si="7"/>
        <v>330</v>
      </c>
      <c r="BA64" s="31"/>
      <c r="BB64" s="67"/>
      <c r="BC64" s="125"/>
      <c r="BD64" s="126"/>
      <c r="BE64" s="31"/>
      <c r="BF64" s="33"/>
      <c r="BG64" s="33"/>
      <c r="BH64" s="33"/>
      <c r="BI64" s="33"/>
      <c r="BJ64" s="70"/>
      <c r="BK64" s="70"/>
      <c r="BL64" s="70"/>
      <c r="BM64" s="70"/>
      <c r="BN64" s="47"/>
      <c r="BO64" s="22"/>
      <c r="BP64" s="67"/>
      <c r="BQ64" s="67"/>
      <c r="BR64" s="67"/>
      <c r="BS64" s="38"/>
      <c r="BT64" s="38"/>
      <c r="BU64" s="38"/>
      <c r="BV64" s="38"/>
      <c r="BW64" s="22"/>
      <c r="BX64" s="22"/>
      <c r="BY64" s="6"/>
      <c r="BZ64" s="6"/>
      <c r="CA64" s="5"/>
    </row>
    <row r="65" spans="1:78" ht="6" customHeight="1" x14ac:dyDescent="0.15">
      <c r="BA65" s="5"/>
      <c r="BB65" s="10"/>
      <c r="BC65" s="10"/>
      <c r="BD65" s="10"/>
      <c r="BN65" s="4"/>
      <c r="BO65" s="2"/>
      <c r="BP65" s="10"/>
      <c r="BQ65" s="10"/>
      <c r="BR65" s="10"/>
      <c r="BS65" s="6"/>
      <c r="BT65" s="6"/>
      <c r="BU65" s="6"/>
      <c r="BV65" s="6"/>
      <c r="BW65" s="2"/>
      <c r="BX65" s="2"/>
      <c r="BY65" s="6"/>
      <c r="BZ65" s="6"/>
    </row>
    <row r="66" spans="1:78" ht="27" customHeight="1" x14ac:dyDescent="0.15">
      <c r="A66" s="118" t="s">
        <v>127</v>
      </c>
      <c r="B66" s="119"/>
      <c r="C66" s="119"/>
      <c r="D66" s="119"/>
      <c r="E66" s="119"/>
      <c r="F66" s="120"/>
      <c r="H66" s="121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3"/>
      <c r="BY66" s="6"/>
      <c r="BZ66" s="6"/>
    </row>
    <row r="67" spans="1:78" ht="17.25" x14ac:dyDescent="0.15">
      <c r="BN67" s="4"/>
      <c r="BO67" s="2"/>
      <c r="BP67" s="10"/>
      <c r="BQ67" s="10"/>
      <c r="BR67" s="10"/>
      <c r="BS67" s="6"/>
      <c r="BT67" s="6"/>
      <c r="BU67" s="6"/>
      <c r="BV67" s="6"/>
      <c r="BW67" s="2"/>
      <c r="BX67" s="2"/>
      <c r="BY67" s="6"/>
      <c r="BZ67" s="6"/>
    </row>
  </sheetData>
  <mergeCells count="417">
    <mergeCell ref="A3:BX3"/>
    <mergeCell ref="A5:BX5"/>
    <mergeCell ref="A6:L6"/>
    <mergeCell ref="M6:P6"/>
    <mergeCell ref="R6:T6"/>
    <mergeCell ref="U6:X6"/>
    <mergeCell ref="AB6:AD6"/>
    <mergeCell ref="AP6:BK6"/>
    <mergeCell ref="AN7:BX9"/>
    <mergeCell ref="A8:J8"/>
    <mergeCell ref="K8:AK8"/>
    <mergeCell ref="A9:J9"/>
    <mergeCell ref="K9:AK9"/>
    <mergeCell ref="A10:J10"/>
    <mergeCell ref="K10:T10"/>
    <mergeCell ref="U10:AC10"/>
    <mergeCell ref="AD10:BX10"/>
    <mergeCell ref="A16:T18"/>
    <mergeCell ref="V16:AX18"/>
    <mergeCell ref="BC16:BP16"/>
    <mergeCell ref="BS16:BX16"/>
    <mergeCell ref="BC18:BG18"/>
    <mergeCell ref="BJ18:BP18"/>
    <mergeCell ref="BS18:BX18"/>
    <mergeCell ref="A11:J11"/>
    <mergeCell ref="K11:AN11"/>
    <mergeCell ref="AO11:AW11"/>
    <mergeCell ref="AX11:BX11"/>
    <mergeCell ref="A12:J12"/>
    <mergeCell ref="K12:AN12"/>
    <mergeCell ref="BE12:BX13"/>
    <mergeCell ref="BN20:BO20"/>
    <mergeCell ref="BV20:BW20"/>
    <mergeCell ref="A21:F21"/>
    <mergeCell ref="H21:J21"/>
    <mergeCell ref="K21:M21"/>
    <mergeCell ref="A22:M22"/>
    <mergeCell ref="O22:T22"/>
    <mergeCell ref="V22:X22"/>
    <mergeCell ref="AB22:AC22"/>
    <mergeCell ref="AF22:AH22"/>
    <mergeCell ref="AF20:AH20"/>
    <mergeCell ref="AL20:AM20"/>
    <mergeCell ref="AO20:AR20"/>
    <mergeCell ref="AV20:AW20"/>
    <mergeCell ref="BE20:BF20"/>
    <mergeCell ref="BJ20:BK20"/>
    <mergeCell ref="A20:F20"/>
    <mergeCell ref="H20:J20"/>
    <mergeCell ref="K20:M20"/>
    <mergeCell ref="O20:T20"/>
    <mergeCell ref="V20:X20"/>
    <mergeCell ref="AB20:AC20"/>
    <mergeCell ref="BV22:BW22"/>
    <mergeCell ref="A24:F26"/>
    <mergeCell ref="G24:J26"/>
    <mergeCell ref="K24:M24"/>
    <mergeCell ref="O24:T24"/>
    <mergeCell ref="V24:X24"/>
    <mergeCell ref="AB24:AC24"/>
    <mergeCell ref="AF24:AH24"/>
    <mergeCell ref="AL24:AM24"/>
    <mergeCell ref="AP24:AR24"/>
    <mergeCell ref="AL22:AM22"/>
    <mergeCell ref="AP22:AR22"/>
    <mergeCell ref="AV22:AW22"/>
    <mergeCell ref="BE22:BF22"/>
    <mergeCell ref="BJ22:BK22"/>
    <mergeCell ref="BN22:BO22"/>
    <mergeCell ref="BV24:BW24"/>
    <mergeCell ref="K25:M25"/>
    <mergeCell ref="O25:T25"/>
    <mergeCell ref="V25:X25"/>
    <mergeCell ref="AB25:AC25"/>
    <mergeCell ref="AF25:AH25"/>
    <mergeCell ref="AL25:AM25"/>
    <mergeCell ref="AP25:AR25"/>
    <mergeCell ref="AV25:AW25"/>
    <mergeCell ref="BE25:BF25"/>
    <mergeCell ref="AV24:AW24"/>
    <mergeCell ref="BC24:BD42"/>
    <mergeCell ref="BE24:BF24"/>
    <mergeCell ref="BJ24:BK24"/>
    <mergeCell ref="BN24:BO24"/>
    <mergeCell ref="BS24:BS46"/>
    <mergeCell ref="BJ26:BK26"/>
    <mergeCell ref="BN26:BO26"/>
    <mergeCell ref="AV27:AW27"/>
    <mergeCell ref="BE27:BF27"/>
    <mergeCell ref="BV25:BW25"/>
    <mergeCell ref="K26:M26"/>
    <mergeCell ref="O26:T26"/>
    <mergeCell ref="V26:X26"/>
    <mergeCell ref="AB26:AC26"/>
    <mergeCell ref="AF26:AH26"/>
    <mergeCell ref="AL26:AM26"/>
    <mergeCell ref="AP26:AR26"/>
    <mergeCell ref="AV26:AW26"/>
    <mergeCell ref="BE26:BF26"/>
    <mergeCell ref="BV26:BW26"/>
    <mergeCell ref="A27:F34"/>
    <mergeCell ref="G27:J27"/>
    <mergeCell ref="K27:M27"/>
    <mergeCell ref="O27:T27"/>
    <mergeCell ref="V27:X27"/>
    <mergeCell ref="AB27:AC27"/>
    <mergeCell ref="AF27:AH27"/>
    <mergeCell ref="AL27:AM27"/>
    <mergeCell ref="AP27:AR27"/>
    <mergeCell ref="BV27:BW27"/>
    <mergeCell ref="G28:J28"/>
    <mergeCell ref="K28:M28"/>
    <mergeCell ref="O28:T28"/>
    <mergeCell ref="V28:X28"/>
    <mergeCell ref="AB28:AC28"/>
    <mergeCell ref="AF28:AH28"/>
    <mergeCell ref="AL28:AM28"/>
    <mergeCell ref="AP28:AR28"/>
    <mergeCell ref="AV28:AW28"/>
    <mergeCell ref="BE28:BF28"/>
    <mergeCell ref="BV28:BW28"/>
    <mergeCell ref="G29:J29"/>
    <mergeCell ref="K29:M34"/>
    <mergeCell ref="O29:T29"/>
    <mergeCell ref="V29:X29"/>
    <mergeCell ref="AB29:AC29"/>
    <mergeCell ref="AF29:AH29"/>
    <mergeCell ref="AL29:AM29"/>
    <mergeCell ref="AP29:AR29"/>
    <mergeCell ref="G31:J31"/>
    <mergeCell ref="O31:T31"/>
    <mergeCell ref="V31:X31"/>
    <mergeCell ref="AB31:AC31"/>
    <mergeCell ref="AF31:AH31"/>
    <mergeCell ref="AV29:AW29"/>
    <mergeCell ref="BE29:BF29"/>
    <mergeCell ref="BN29:BO29"/>
    <mergeCell ref="BV29:BW29"/>
    <mergeCell ref="G30:J30"/>
    <mergeCell ref="O30:T30"/>
    <mergeCell ref="V30:X30"/>
    <mergeCell ref="AB30:AC30"/>
    <mergeCell ref="AF30:AH30"/>
    <mergeCell ref="AL30:AM30"/>
    <mergeCell ref="AL31:AM31"/>
    <mergeCell ref="AP31:AR31"/>
    <mergeCell ref="AV31:AW31"/>
    <mergeCell ref="BE31:BF31"/>
    <mergeCell ref="BN31:BO31"/>
    <mergeCell ref="BV31:BW31"/>
    <mergeCell ref="AP30:AR30"/>
    <mergeCell ref="AV30:AW30"/>
    <mergeCell ref="BE30:BF30"/>
    <mergeCell ref="BN30:BO30"/>
    <mergeCell ref="BV30:BW30"/>
    <mergeCell ref="G33:J33"/>
    <mergeCell ref="O33:T33"/>
    <mergeCell ref="V33:X33"/>
    <mergeCell ref="AB33:AC33"/>
    <mergeCell ref="AF33:AH33"/>
    <mergeCell ref="G32:J32"/>
    <mergeCell ref="O32:T32"/>
    <mergeCell ref="V32:X32"/>
    <mergeCell ref="AB32:AC32"/>
    <mergeCell ref="AF32:AH32"/>
    <mergeCell ref="AL33:AM33"/>
    <mergeCell ref="AP33:AR33"/>
    <mergeCell ref="AV33:AW33"/>
    <mergeCell ref="BE33:BF33"/>
    <mergeCell ref="BN33:BO33"/>
    <mergeCell ref="BV33:BW33"/>
    <mergeCell ref="AP32:AR32"/>
    <mergeCell ref="AV32:AW32"/>
    <mergeCell ref="BE32:BF32"/>
    <mergeCell ref="BN32:BO32"/>
    <mergeCell ref="BV32:BW32"/>
    <mergeCell ref="AL32:AM32"/>
    <mergeCell ref="AP34:AR34"/>
    <mergeCell ref="AV34:AW34"/>
    <mergeCell ref="BE34:BF34"/>
    <mergeCell ref="BN34:BO34"/>
    <mergeCell ref="BV34:BW34"/>
    <mergeCell ref="A35:F37"/>
    <mergeCell ref="G35:J35"/>
    <mergeCell ref="K35:M37"/>
    <mergeCell ref="O35:T35"/>
    <mergeCell ref="V35:X35"/>
    <mergeCell ref="G34:J34"/>
    <mergeCell ref="O34:T34"/>
    <mergeCell ref="V34:X34"/>
    <mergeCell ref="AB34:AC34"/>
    <mergeCell ref="AF34:AH34"/>
    <mergeCell ref="AL34:AM34"/>
    <mergeCell ref="BN35:BO35"/>
    <mergeCell ref="BV35:BW35"/>
    <mergeCell ref="G36:J36"/>
    <mergeCell ref="O36:T36"/>
    <mergeCell ref="V36:X36"/>
    <mergeCell ref="AB36:AC36"/>
    <mergeCell ref="AF36:AH36"/>
    <mergeCell ref="AL36:AM36"/>
    <mergeCell ref="AP36:AR36"/>
    <mergeCell ref="AV36:AW36"/>
    <mergeCell ref="AB35:AC35"/>
    <mergeCell ref="AF35:AH35"/>
    <mergeCell ref="AL35:AM35"/>
    <mergeCell ref="AP35:AR35"/>
    <mergeCell ref="AV35:AW35"/>
    <mergeCell ref="BE35:BF35"/>
    <mergeCell ref="BE36:BF36"/>
    <mergeCell ref="BN36:BO36"/>
    <mergeCell ref="BV36:BW36"/>
    <mergeCell ref="G37:J37"/>
    <mergeCell ref="O37:T37"/>
    <mergeCell ref="V37:X37"/>
    <mergeCell ref="AB37:AC37"/>
    <mergeCell ref="AF37:AH37"/>
    <mergeCell ref="AL37:AM37"/>
    <mergeCell ref="AP37:AR37"/>
    <mergeCell ref="AV37:AW37"/>
    <mergeCell ref="BE37:BF37"/>
    <mergeCell ref="BN37:BO37"/>
    <mergeCell ref="BV37:BW37"/>
    <mergeCell ref="A38:F41"/>
    <mergeCell ref="G38:J40"/>
    <mergeCell ref="K38:M41"/>
    <mergeCell ref="O38:T38"/>
    <mergeCell ref="V38:X38"/>
    <mergeCell ref="AB38:AC38"/>
    <mergeCell ref="BV38:BW38"/>
    <mergeCell ref="O39:T39"/>
    <mergeCell ref="V39:X39"/>
    <mergeCell ref="AB39:AC39"/>
    <mergeCell ref="AF39:AH39"/>
    <mergeCell ref="AL39:AM39"/>
    <mergeCell ref="AP39:AR39"/>
    <mergeCell ref="AV39:AW39"/>
    <mergeCell ref="BE39:BF39"/>
    <mergeCell ref="BN39:BO39"/>
    <mergeCell ref="AF38:AH38"/>
    <mergeCell ref="AL38:AM38"/>
    <mergeCell ref="AP38:AR38"/>
    <mergeCell ref="AV38:AW38"/>
    <mergeCell ref="BE38:BF38"/>
    <mergeCell ref="BN38:BO38"/>
    <mergeCell ref="BV39:BW39"/>
    <mergeCell ref="O40:T40"/>
    <mergeCell ref="V40:X40"/>
    <mergeCell ref="AB40:AC40"/>
    <mergeCell ref="AF40:AH40"/>
    <mergeCell ref="AL40:AM40"/>
    <mergeCell ref="AP40:AR40"/>
    <mergeCell ref="AV40:AW40"/>
    <mergeCell ref="BE40:BF40"/>
    <mergeCell ref="BN40:BO40"/>
    <mergeCell ref="BV40:BW40"/>
    <mergeCell ref="G41:J41"/>
    <mergeCell ref="O41:T41"/>
    <mergeCell ref="V41:X41"/>
    <mergeCell ref="AB41:AC41"/>
    <mergeCell ref="AF41:AH41"/>
    <mergeCell ref="AL41:AM41"/>
    <mergeCell ref="AP41:AR41"/>
    <mergeCell ref="AV41:AW41"/>
    <mergeCell ref="BE41:BF41"/>
    <mergeCell ref="BN41:BO41"/>
    <mergeCell ref="BV41:BW41"/>
    <mergeCell ref="A42:F42"/>
    <mergeCell ref="G42:J42"/>
    <mergeCell ref="K42:M42"/>
    <mergeCell ref="O42:T42"/>
    <mergeCell ref="V42:X42"/>
    <mergeCell ref="AB42:AC42"/>
    <mergeCell ref="AF42:AH42"/>
    <mergeCell ref="AL42:AM42"/>
    <mergeCell ref="AP42:AR42"/>
    <mergeCell ref="AV42:AW42"/>
    <mergeCell ref="BE42:BF42"/>
    <mergeCell ref="BN42:BO42"/>
    <mergeCell ref="BV42:BW42"/>
    <mergeCell ref="A43:F46"/>
    <mergeCell ref="G43:J44"/>
    <mergeCell ref="K43:M43"/>
    <mergeCell ref="O43:T43"/>
    <mergeCell ref="V43:X43"/>
    <mergeCell ref="G45:J45"/>
    <mergeCell ref="K45:M45"/>
    <mergeCell ref="O45:T45"/>
    <mergeCell ref="V45:X45"/>
    <mergeCell ref="AB45:AC45"/>
    <mergeCell ref="BJ43:BK43"/>
    <mergeCell ref="BN43:BO43"/>
    <mergeCell ref="BV43:BW43"/>
    <mergeCell ref="K44:M44"/>
    <mergeCell ref="O44:T44"/>
    <mergeCell ref="V44:X44"/>
    <mergeCell ref="AB44:AC44"/>
    <mergeCell ref="AF44:AH44"/>
    <mergeCell ref="AL44:AM44"/>
    <mergeCell ref="AP44:AR44"/>
    <mergeCell ref="AB43:AC43"/>
    <mergeCell ref="AF43:AH43"/>
    <mergeCell ref="AL43:AM43"/>
    <mergeCell ref="AP43:AR43"/>
    <mergeCell ref="AV43:AW43"/>
    <mergeCell ref="BE43:BF43"/>
    <mergeCell ref="AF45:AH45"/>
    <mergeCell ref="AL45:AM45"/>
    <mergeCell ref="AP45:AR45"/>
    <mergeCell ref="AV45:AW45"/>
    <mergeCell ref="BE45:BF45"/>
    <mergeCell ref="BV45:BW45"/>
    <mergeCell ref="AV44:AW44"/>
    <mergeCell ref="BE44:BF44"/>
    <mergeCell ref="BJ44:BK44"/>
    <mergeCell ref="BN44:BO44"/>
    <mergeCell ref="BV44:BW44"/>
    <mergeCell ref="AL46:AM46"/>
    <mergeCell ref="AP46:AR46"/>
    <mergeCell ref="AV46:AW46"/>
    <mergeCell ref="BE46:BF46"/>
    <mergeCell ref="BV46:BW46"/>
    <mergeCell ref="V47:BX47"/>
    <mergeCell ref="G46:J46"/>
    <mergeCell ref="K46:M46"/>
    <mergeCell ref="O46:T46"/>
    <mergeCell ref="V46:X46"/>
    <mergeCell ref="AB46:AC46"/>
    <mergeCell ref="AF46:AH46"/>
    <mergeCell ref="A48:AN48"/>
    <mergeCell ref="AQ48:BX48"/>
    <mergeCell ref="A49:F49"/>
    <mergeCell ref="H49:X49"/>
    <mergeCell ref="AB49:AH49"/>
    <mergeCell ref="AL49:AM49"/>
    <mergeCell ref="AQ49:AX49"/>
    <mergeCell ref="BC49:BO49"/>
    <mergeCell ref="BQ49:BS49"/>
    <mergeCell ref="BV49:BW49"/>
    <mergeCell ref="BV51:BW51"/>
    <mergeCell ref="A52:F52"/>
    <mergeCell ref="H52:X52"/>
    <mergeCell ref="AL52:AM52"/>
    <mergeCell ref="AQ52:AX53"/>
    <mergeCell ref="BC52:BO52"/>
    <mergeCell ref="BV52:BW52"/>
    <mergeCell ref="A53:F53"/>
    <mergeCell ref="H53:X53"/>
    <mergeCell ref="AL53:AM53"/>
    <mergeCell ref="A51:F51"/>
    <mergeCell ref="H51:X51"/>
    <mergeCell ref="AB51:AH54"/>
    <mergeCell ref="AL51:AM51"/>
    <mergeCell ref="AQ51:AX51"/>
    <mergeCell ref="BC51:BO51"/>
    <mergeCell ref="BC53:BO53"/>
    <mergeCell ref="BV53:BW53"/>
    <mergeCell ref="A54:F54"/>
    <mergeCell ref="H54:X54"/>
    <mergeCell ref="AL54:AM54"/>
    <mergeCell ref="A56:F56"/>
    <mergeCell ref="H56:X56"/>
    <mergeCell ref="AB56:AH56"/>
    <mergeCell ref="AL56:AM56"/>
    <mergeCell ref="AP56:AX56"/>
    <mergeCell ref="BB56:BD56"/>
    <mergeCell ref="AB59:AD59"/>
    <mergeCell ref="AF59:AH59"/>
    <mergeCell ref="AL59:AM59"/>
    <mergeCell ref="AP59:AU59"/>
    <mergeCell ref="AV59:AX59"/>
    <mergeCell ref="BC59:BD59"/>
    <mergeCell ref="BF56:BK56"/>
    <mergeCell ref="BN56:BO56"/>
    <mergeCell ref="A58:F60"/>
    <mergeCell ref="H58:X58"/>
    <mergeCell ref="AB58:AD58"/>
    <mergeCell ref="AF58:AH58"/>
    <mergeCell ref="AL58:AM58"/>
    <mergeCell ref="AP58:AU58"/>
    <mergeCell ref="AV58:AX58"/>
    <mergeCell ref="H59:X59"/>
    <mergeCell ref="BC60:BD60"/>
    <mergeCell ref="H61:X61"/>
    <mergeCell ref="A62:F64"/>
    <mergeCell ref="H62:X62"/>
    <mergeCell ref="AB62:AD62"/>
    <mergeCell ref="AF62:AH62"/>
    <mergeCell ref="AL62:AM62"/>
    <mergeCell ref="AP62:AU62"/>
    <mergeCell ref="AV62:AX62"/>
    <mergeCell ref="BC62:BD62"/>
    <mergeCell ref="H60:X60"/>
    <mergeCell ref="AB60:AD60"/>
    <mergeCell ref="AF60:AH60"/>
    <mergeCell ref="AL60:AM60"/>
    <mergeCell ref="AP60:AU60"/>
    <mergeCell ref="AV60:AX60"/>
    <mergeCell ref="BF62:BI62"/>
    <mergeCell ref="BJ62:BK62"/>
    <mergeCell ref="BN62:BO62"/>
    <mergeCell ref="H63:X63"/>
    <mergeCell ref="AB63:AD63"/>
    <mergeCell ref="AF63:AH63"/>
    <mergeCell ref="AL63:AM63"/>
    <mergeCell ref="AP63:AU63"/>
    <mergeCell ref="AV63:AX63"/>
    <mergeCell ref="BC63:BD63"/>
    <mergeCell ref="BC64:BD64"/>
    <mergeCell ref="A66:F66"/>
    <mergeCell ref="H66:BX66"/>
    <mergeCell ref="H64:X64"/>
    <mergeCell ref="AB64:AD64"/>
    <mergeCell ref="AF64:AH64"/>
    <mergeCell ref="AL64:AM64"/>
    <mergeCell ref="AP64:AU64"/>
    <mergeCell ref="AV64:AX64"/>
  </mergeCells>
  <phoneticPr fontId="33"/>
  <hyperlinks>
    <hyperlink ref="AP6" r:id="rId1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★青枠内を記入後メール添付にてお送りください★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渡邉真智子</dc:creator>
  <cp:lastModifiedBy>Tomohiro kawasaki</cp:lastModifiedBy>
  <cp:lastPrinted>2020-08-25T00:45:56Z</cp:lastPrinted>
  <dcterms:created xsi:type="dcterms:W3CDTF">2016-02-29T08:54:28Z</dcterms:created>
  <dcterms:modified xsi:type="dcterms:W3CDTF">2020-11-18T02:17:52Z</dcterms:modified>
</cp:coreProperties>
</file>